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T:\Training\Course Development (HR-PY Training) as of Jan 2019\Time\Job Aids\"/>
    </mc:Choice>
  </mc:AlternateContent>
  <xr:revisionPtr revIDLastSave="0" documentId="13_ncr:1_{0EE1F4FC-97C5-4AAA-BC1B-D5231BC75914}" xr6:coauthVersionLast="36" xr6:coauthVersionMax="36" xr10:uidLastSave="{00000000-0000-0000-0000-000000000000}"/>
  <bookViews>
    <workbookView xWindow="0" yWindow="0" windowWidth="19200" windowHeight="11580" tabRatio="938" firstSheet="4" activeTab="5" xr2:uid="{00000000-000D-0000-FFFF-FFFF00000000}"/>
  </bookViews>
  <sheets>
    <sheet name="Change History" sheetId="28" state="hidden" r:id="rId1"/>
    <sheet name="Summary" sheetId="24" state="hidden" r:id="rId2"/>
    <sheet name="Schedule Identifiers" sheetId="25" state="hidden" r:id="rId3"/>
    <sheet name="ES Groupings" sheetId="27" state="hidden" r:id="rId4"/>
    <sheet name="Instructions" sheetId="31" r:id="rId5"/>
    <sheet name="DWS" sheetId="26" r:id="rId6"/>
    <sheet name="Weekly-FT Day" sheetId="1" r:id="rId7"/>
    <sheet name="Weekly-PT Day" sheetId="21" r:id="rId8"/>
    <sheet name="Weekly-FT Evening" sheetId="11" r:id="rId9"/>
    <sheet name="Weekly-PT Evening" sheetId="22" r:id="rId10"/>
    <sheet name="Weekly-FT Night" sheetId="4" r:id="rId11"/>
    <sheet name="Weekly-PT Night" sheetId="23" r:id="rId12"/>
    <sheet name="Rotating" sheetId="3" r:id="rId13"/>
    <sheet name="Flex" sheetId="7" r:id="rId14"/>
    <sheet name="Dual Employment" sheetId="20" r:id="rId15"/>
    <sheet name="Working Period" sheetId="13" state="hidden" r:id="rId16"/>
    <sheet name="Working Wk Assignments" sheetId="29" state="hidden" r:id="rId17"/>
    <sheet name="WSR Naming Convention" sheetId="6" state="hidden" r:id="rId18"/>
  </sheets>
  <definedNames>
    <definedName name="_xlnm._FilterDatabase" localSheetId="7" hidden="1">'Weekly-PT Day'!$E$1:$E$173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7" i="7" l="1"/>
  <c r="D137" i="7"/>
  <c r="G136" i="7"/>
  <c r="D136" i="7"/>
  <c r="G135" i="7"/>
  <c r="D135" i="7"/>
  <c r="D131" i="7" l="1"/>
  <c r="D130" i="7"/>
  <c r="D111" i="21"/>
  <c r="D18" i="21"/>
  <c r="D92" i="21"/>
  <c r="H94" i="1"/>
  <c r="H93" i="1"/>
  <c r="D94" i="1"/>
  <c r="D93" i="1"/>
  <c r="D4" i="23"/>
  <c r="D3" i="21"/>
  <c r="D21" i="11"/>
  <c r="D20" i="11"/>
  <c r="D17" i="21"/>
  <c r="D137" i="21"/>
  <c r="D172" i="21"/>
  <c r="H1202" i="3"/>
  <c r="H1204" i="3"/>
  <c r="D1204" i="3"/>
  <c r="D1202" i="3"/>
  <c r="D948" i="3"/>
  <c r="H948" i="3"/>
  <c r="D950" i="3"/>
  <c r="H950" i="3"/>
  <c r="H944" i="3"/>
  <c r="D944" i="3"/>
  <c r="H942" i="3"/>
  <c r="D942" i="3"/>
  <c r="G129" i="7"/>
  <c r="D129" i="7"/>
  <c r="D77" i="21"/>
  <c r="H1195" i="3"/>
  <c r="D1195" i="3"/>
  <c r="H1193" i="3"/>
  <c r="D1193" i="3"/>
  <c r="D23" i="22"/>
  <c r="A23" i="22"/>
  <c r="D46" i="21"/>
  <c r="D161" i="21"/>
  <c r="S63" i="21"/>
  <c r="D63" i="21"/>
  <c r="D100" i="21"/>
  <c r="S10" i="22"/>
  <c r="D10" i="22"/>
  <c r="S19" i="23"/>
  <c r="D19" i="23"/>
  <c r="S18" i="23"/>
  <c r="D18" i="23"/>
  <c r="S25" i="22"/>
  <c r="S26" i="22"/>
  <c r="D26" i="22"/>
  <c r="D25" i="22"/>
  <c r="S22" i="22"/>
  <c r="D22" i="22"/>
  <c r="S15" i="23"/>
  <c r="D15" i="23"/>
  <c r="S21" i="22"/>
  <c r="D21" i="22"/>
  <c r="D19" i="22"/>
  <c r="D13" i="23"/>
  <c r="D18" i="22"/>
  <c r="S163" i="21"/>
  <c r="D163" i="21"/>
  <c r="S14" i="22"/>
  <c r="D14" i="22"/>
  <c r="S10" i="23"/>
  <c r="D10" i="23"/>
  <c r="S12" i="23"/>
  <c r="D12" i="23"/>
  <c r="S15" i="22"/>
  <c r="D15" i="22"/>
  <c r="S13" i="22"/>
  <c r="D13" i="22"/>
  <c r="S9" i="23"/>
  <c r="H9" i="23"/>
  <c r="D9" i="23"/>
  <c r="S12" i="22"/>
  <c r="H12" i="22"/>
  <c r="D12" i="22"/>
  <c r="S11" i="23"/>
  <c r="D11" i="23"/>
  <c r="S17" i="23"/>
  <c r="D17" i="23"/>
  <c r="S24" i="22"/>
  <c r="D24" i="22"/>
  <c r="S17" i="22"/>
  <c r="S16" i="22"/>
  <c r="D17" i="22"/>
  <c r="D16" i="22"/>
  <c r="S8" i="22"/>
  <c r="S9" i="22"/>
  <c r="H9" i="22"/>
  <c r="H8" i="22"/>
  <c r="D9" i="22"/>
  <c r="D8" i="22"/>
  <c r="S7" i="22"/>
  <c r="D7" i="22"/>
  <c r="D66" i="21"/>
  <c r="D164" i="21"/>
  <c r="D44" i="1"/>
  <c r="D43" i="1"/>
  <c r="H81" i="21"/>
  <c r="H82" i="21"/>
  <c r="H83" i="21"/>
  <c r="H84" i="21"/>
  <c r="H85" i="21"/>
  <c r="D83" i="21"/>
  <c r="G133" i="7"/>
  <c r="D133" i="7"/>
  <c r="G132" i="7"/>
  <c r="D132" i="7"/>
  <c r="D76" i="21"/>
  <c r="D30" i="11"/>
  <c r="D110" i="21"/>
  <c r="D29" i="11"/>
  <c r="D75" i="21"/>
  <c r="D171" i="21"/>
  <c r="D23" i="21"/>
  <c r="H521" i="3"/>
  <c r="H519" i="3"/>
  <c r="H516" i="3"/>
  <c r="H514" i="3"/>
  <c r="H511" i="3"/>
  <c r="H509" i="3"/>
  <c r="D521" i="3"/>
  <c r="D519" i="3"/>
  <c r="D516" i="3"/>
  <c r="D514" i="3"/>
  <c r="D511" i="3"/>
  <c r="D509" i="3"/>
  <c r="D506" i="3"/>
  <c r="H27" i="11"/>
  <c r="H28" i="11"/>
  <c r="D27" i="11"/>
  <c r="D28" i="11"/>
  <c r="D21" i="21"/>
  <c r="D118" i="21"/>
  <c r="D141" i="21"/>
  <c r="S624" i="3"/>
  <c r="S623" i="3"/>
  <c r="H623" i="3"/>
  <c r="D623" i="3"/>
  <c r="S622" i="3"/>
  <c r="S621" i="3"/>
  <c r="H621" i="3"/>
  <c r="D621" i="3"/>
  <c r="D3" i="20"/>
  <c r="H3" i="20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D4" i="20"/>
  <c r="H4" i="20"/>
  <c r="D5" i="20"/>
  <c r="H5" i="20"/>
  <c r="D6" i="20"/>
  <c r="H6" i="20"/>
  <c r="D7" i="20"/>
  <c r="H7" i="20"/>
  <c r="D8" i="20"/>
  <c r="H8" i="20"/>
  <c r="D9" i="20"/>
  <c r="H9" i="20"/>
  <c r="D10" i="20"/>
  <c r="H10" i="20"/>
  <c r="D11" i="20"/>
  <c r="H11" i="20"/>
  <c r="D12" i="20"/>
  <c r="H12" i="20"/>
  <c r="D13" i="20"/>
  <c r="H13" i="20"/>
  <c r="D14" i="20"/>
  <c r="H14" i="20"/>
  <c r="D15" i="20"/>
  <c r="H15" i="20"/>
  <c r="D16" i="20"/>
  <c r="H16" i="20"/>
  <c r="D17" i="20"/>
  <c r="H17" i="20"/>
  <c r="D18" i="20"/>
  <c r="H18" i="20"/>
  <c r="D19" i="20"/>
  <c r="H19" i="20"/>
  <c r="D20" i="20"/>
  <c r="H20" i="20"/>
  <c r="D21" i="20"/>
  <c r="H21" i="20"/>
  <c r="D22" i="20"/>
  <c r="H22" i="20"/>
  <c r="D23" i="20"/>
  <c r="H23" i="20"/>
  <c r="D3" i="7"/>
  <c r="G3" i="7"/>
  <c r="D25" i="7"/>
  <c r="G25" i="7"/>
  <c r="D47" i="7"/>
  <c r="G47" i="7"/>
  <c r="D69" i="7"/>
  <c r="G69" i="7"/>
  <c r="R69" i="7"/>
  <c r="D75" i="7"/>
  <c r="G75" i="7"/>
  <c r="R75" i="7"/>
  <c r="D81" i="7"/>
  <c r="G81" i="7"/>
  <c r="R81" i="7"/>
  <c r="D93" i="7"/>
  <c r="G93" i="7"/>
  <c r="R93" i="7"/>
  <c r="D99" i="7"/>
  <c r="G99" i="7"/>
  <c r="D101" i="7"/>
  <c r="G101" i="7"/>
  <c r="D103" i="7"/>
  <c r="G103" i="7"/>
  <c r="D105" i="7"/>
  <c r="G105" i="7"/>
  <c r="D107" i="7"/>
  <c r="G107" i="7"/>
  <c r="D109" i="7"/>
  <c r="D111" i="7"/>
  <c r="D113" i="7"/>
  <c r="D115" i="7"/>
  <c r="D117" i="7"/>
  <c r="G117" i="7"/>
  <c r="D119" i="7"/>
  <c r="G119" i="7"/>
  <c r="D121" i="7"/>
  <c r="G121" i="7"/>
  <c r="D125" i="7"/>
  <c r="G125" i="7"/>
  <c r="D127" i="7"/>
  <c r="G127" i="7"/>
  <c r="D128" i="7"/>
  <c r="G128" i="7"/>
  <c r="D4" i="3"/>
  <c r="A6" i="3"/>
  <c r="D6" i="3"/>
  <c r="D9" i="3"/>
  <c r="H9" i="3"/>
  <c r="D11" i="3"/>
  <c r="D14" i="3"/>
  <c r="D16" i="3"/>
  <c r="D19" i="3"/>
  <c r="D21" i="3"/>
  <c r="D24" i="3"/>
  <c r="H24" i="3"/>
  <c r="D26" i="3"/>
  <c r="D29" i="3"/>
  <c r="H29" i="3"/>
  <c r="D31" i="3"/>
  <c r="D34" i="3"/>
  <c r="H34" i="3"/>
  <c r="D36" i="3"/>
  <c r="D39" i="3"/>
  <c r="H39" i="3"/>
  <c r="S39" i="3"/>
  <c r="S40" i="3"/>
  <c r="S41" i="3"/>
  <c r="S42" i="3"/>
  <c r="D43" i="3"/>
  <c r="H43" i="3"/>
  <c r="S43" i="3"/>
  <c r="S44" i="3"/>
  <c r="S45" i="3"/>
  <c r="S46" i="3"/>
  <c r="D47" i="3"/>
  <c r="H47" i="3"/>
  <c r="S47" i="3"/>
  <c r="S48" i="3"/>
  <c r="S49" i="3"/>
  <c r="S50" i="3"/>
  <c r="D51" i="3"/>
  <c r="H51" i="3"/>
  <c r="S51" i="3"/>
  <c r="S52" i="3"/>
  <c r="S53" i="3"/>
  <c r="S54" i="3"/>
  <c r="D56" i="3"/>
  <c r="H56" i="3"/>
  <c r="S56" i="3"/>
  <c r="S57" i="3"/>
  <c r="S58" i="3"/>
  <c r="S59" i="3"/>
  <c r="D60" i="3"/>
  <c r="H60" i="3"/>
  <c r="S60" i="3"/>
  <c r="S61" i="3"/>
  <c r="S62" i="3"/>
  <c r="S63" i="3"/>
  <c r="D64" i="3"/>
  <c r="H64" i="3"/>
  <c r="S64" i="3"/>
  <c r="S65" i="3"/>
  <c r="S66" i="3"/>
  <c r="S67" i="3"/>
  <c r="D68" i="3"/>
  <c r="H68" i="3"/>
  <c r="S68" i="3"/>
  <c r="S69" i="3"/>
  <c r="S70" i="3"/>
  <c r="S71" i="3"/>
  <c r="D73" i="3"/>
  <c r="H73" i="3"/>
  <c r="S73" i="3"/>
  <c r="S74" i="3"/>
  <c r="S75" i="3"/>
  <c r="S76" i="3"/>
  <c r="D77" i="3"/>
  <c r="H77" i="3"/>
  <c r="S77" i="3"/>
  <c r="S78" i="3"/>
  <c r="S79" i="3"/>
  <c r="S80" i="3"/>
  <c r="D81" i="3"/>
  <c r="H81" i="3"/>
  <c r="S81" i="3"/>
  <c r="S82" i="3"/>
  <c r="S83" i="3"/>
  <c r="S84" i="3"/>
  <c r="D85" i="3"/>
  <c r="H85" i="3"/>
  <c r="S85" i="3"/>
  <c r="S86" i="3"/>
  <c r="S87" i="3"/>
  <c r="S88" i="3"/>
  <c r="D90" i="3"/>
  <c r="H90" i="3"/>
  <c r="D95" i="3"/>
  <c r="H95" i="3"/>
  <c r="D100" i="3"/>
  <c r="H100" i="3"/>
  <c r="D105" i="3"/>
  <c r="H105" i="3"/>
  <c r="D110" i="3"/>
  <c r="H110" i="3"/>
  <c r="D116" i="3"/>
  <c r="H116" i="3"/>
  <c r="D118" i="3"/>
  <c r="D121" i="3"/>
  <c r="H121" i="3"/>
  <c r="D123" i="3"/>
  <c r="D126" i="3"/>
  <c r="H126" i="3"/>
  <c r="D128" i="3"/>
  <c r="D131" i="3"/>
  <c r="H131" i="3"/>
  <c r="D133" i="3"/>
  <c r="D136" i="3"/>
  <c r="H136" i="3"/>
  <c r="D138" i="3"/>
  <c r="D141" i="3"/>
  <c r="H141" i="3"/>
  <c r="D143" i="3"/>
  <c r="D146" i="3"/>
  <c r="H146" i="3"/>
  <c r="S146" i="3"/>
  <c r="S147" i="3"/>
  <c r="S148" i="3"/>
  <c r="D149" i="3"/>
  <c r="H149" i="3"/>
  <c r="S149" i="3"/>
  <c r="S150" i="3"/>
  <c r="S151" i="3"/>
  <c r="D152" i="3"/>
  <c r="H152" i="3"/>
  <c r="S152" i="3"/>
  <c r="S153" i="3"/>
  <c r="S154" i="3"/>
  <c r="D156" i="3"/>
  <c r="D158" i="3"/>
  <c r="D161" i="3"/>
  <c r="H161" i="3"/>
  <c r="D163" i="3"/>
  <c r="H163" i="3"/>
  <c r="D166" i="3"/>
  <c r="H166" i="3"/>
  <c r="D168" i="3"/>
  <c r="H168" i="3"/>
  <c r="D171" i="3"/>
  <c r="H171" i="3"/>
  <c r="D173" i="3"/>
  <c r="H173" i="3"/>
  <c r="D176" i="3"/>
  <c r="D178" i="3"/>
  <c r="D181" i="3"/>
  <c r="D183" i="3"/>
  <c r="D186" i="3"/>
  <c r="D188" i="3"/>
  <c r="D191" i="3"/>
  <c r="H191" i="3"/>
  <c r="D195" i="3"/>
  <c r="H195" i="3"/>
  <c r="D199" i="3"/>
  <c r="H199" i="3"/>
  <c r="D203" i="3"/>
  <c r="H203" i="3"/>
  <c r="D208" i="3"/>
  <c r="H208" i="3"/>
  <c r="D212" i="3"/>
  <c r="H212" i="3"/>
  <c r="D216" i="3"/>
  <c r="H216" i="3"/>
  <c r="D220" i="3"/>
  <c r="H220" i="3"/>
  <c r="D225" i="3"/>
  <c r="H225" i="3"/>
  <c r="D229" i="3"/>
  <c r="H229" i="3"/>
  <c r="D233" i="3"/>
  <c r="H233" i="3"/>
  <c r="D237" i="3"/>
  <c r="H237" i="3"/>
  <c r="D242" i="3"/>
  <c r="H242" i="3"/>
  <c r="D244" i="3"/>
  <c r="H244" i="3"/>
  <c r="D247" i="3"/>
  <c r="H247" i="3"/>
  <c r="D249" i="3"/>
  <c r="H249" i="3"/>
  <c r="D252" i="3"/>
  <c r="H252" i="3"/>
  <c r="D254" i="3"/>
  <c r="H254" i="3"/>
  <c r="D257" i="3"/>
  <c r="H257" i="3"/>
  <c r="D259" i="3"/>
  <c r="H259" i="3"/>
  <c r="D262" i="3"/>
  <c r="H262" i="3"/>
  <c r="S262" i="3"/>
  <c r="S263" i="3"/>
  <c r="S264" i="3"/>
  <c r="D265" i="3"/>
  <c r="H265" i="3"/>
  <c r="S265" i="3"/>
  <c r="S266" i="3"/>
  <c r="S267" i="3"/>
  <c r="D268" i="3"/>
  <c r="H268" i="3"/>
  <c r="S268" i="3"/>
  <c r="S269" i="3"/>
  <c r="S270" i="3"/>
  <c r="D272" i="3"/>
  <c r="H272" i="3"/>
  <c r="D276" i="3"/>
  <c r="H276" i="3"/>
  <c r="D280" i="3"/>
  <c r="H280" i="3"/>
  <c r="D284" i="3"/>
  <c r="H284" i="3"/>
  <c r="D289" i="3"/>
  <c r="H289" i="3"/>
  <c r="D293" i="3"/>
  <c r="H293" i="3"/>
  <c r="D297" i="3"/>
  <c r="H297" i="3"/>
  <c r="D301" i="3"/>
  <c r="H301" i="3"/>
  <c r="D306" i="3"/>
  <c r="H306" i="3"/>
  <c r="D308" i="3"/>
  <c r="H308" i="3"/>
  <c r="D311" i="3"/>
  <c r="H311" i="3"/>
  <c r="D313" i="3"/>
  <c r="H313" i="3"/>
  <c r="D316" i="3"/>
  <c r="H316" i="3"/>
  <c r="D318" i="3"/>
  <c r="H318" i="3"/>
  <c r="D321" i="3"/>
  <c r="H321" i="3"/>
  <c r="D323" i="3"/>
  <c r="H323" i="3"/>
  <c r="D326" i="3"/>
  <c r="H326" i="3"/>
  <c r="S326" i="3"/>
  <c r="S327" i="3"/>
  <c r="S328" i="3"/>
  <c r="D329" i="3"/>
  <c r="H329" i="3"/>
  <c r="S329" i="3"/>
  <c r="S330" i="3"/>
  <c r="S331" i="3"/>
  <c r="D332" i="3"/>
  <c r="H332" i="3"/>
  <c r="S332" i="3"/>
  <c r="S333" i="3"/>
  <c r="S334" i="3"/>
  <c r="D336" i="3"/>
  <c r="H336" i="3"/>
  <c r="D340" i="3"/>
  <c r="H340" i="3"/>
  <c r="D344" i="3"/>
  <c r="H344" i="3"/>
  <c r="D348" i="3"/>
  <c r="H348" i="3"/>
  <c r="D353" i="3"/>
  <c r="H353" i="3"/>
  <c r="D357" i="3"/>
  <c r="H357" i="3"/>
  <c r="D361" i="3"/>
  <c r="H361" i="3"/>
  <c r="D365" i="3"/>
  <c r="H365" i="3"/>
  <c r="D370" i="3"/>
  <c r="H370" i="3"/>
  <c r="D374" i="3"/>
  <c r="H374" i="3"/>
  <c r="D378" i="3"/>
  <c r="H378" i="3"/>
  <c r="D382" i="3"/>
  <c r="H382" i="3"/>
  <c r="D387" i="3"/>
  <c r="H387" i="3"/>
  <c r="D389" i="3"/>
  <c r="H389" i="3"/>
  <c r="D392" i="3"/>
  <c r="H392" i="3"/>
  <c r="D394" i="3"/>
  <c r="H394" i="3"/>
  <c r="D397" i="3"/>
  <c r="D399" i="3"/>
  <c r="D402" i="3"/>
  <c r="D404" i="3"/>
  <c r="D407" i="3"/>
  <c r="S407" i="3"/>
  <c r="S408" i="3"/>
  <c r="D409" i="3"/>
  <c r="S409" i="3"/>
  <c r="S410" i="3"/>
  <c r="D412" i="3"/>
  <c r="S412" i="3"/>
  <c r="S413" i="3"/>
  <c r="D414" i="3"/>
  <c r="S414" i="3"/>
  <c r="S415" i="3"/>
  <c r="D417" i="3"/>
  <c r="S417" i="3"/>
  <c r="S418" i="3"/>
  <c r="D419" i="3"/>
  <c r="S419" i="3"/>
  <c r="S420" i="3"/>
  <c r="D422" i="3"/>
  <c r="S422" i="3"/>
  <c r="S423" i="3"/>
  <c r="D424" i="3"/>
  <c r="S424" i="3"/>
  <c r="S425" i="3"/>
  <c r="D427" i="3"/>
  <c r="H427" i="3"/>
  <c r="S427" i="3"/>
  <c r="S428" i="3"/>
  <c r="D429" i="3"/>
  <c r="H429" i="3"/>
  <c r="S429" i="3"/>
  <c r="S430" i="3"/>
  <c r="D432" i="3"/>
  <c r="H432" i="3"/>
  <c r="S432" i="3"/>
  <c r="S433" i="3"/>
  <c r="D434" i="3"/>
  <c r="H434" i="3"/>
  <c r="S434" i="3"/>
  <c r="S435" i="3"/>
  <c r="D437" i="3"/>
  <c r="H437" i="3"/>
  <c r="S437" i="3"/>
  <c r="S438" i="3"/>
  <c r="D439" i="3"/>
  <c r="H439" i="3"/>
  <c r="S439" i="3"/>
  <c r="S440" i="3"/>
  <c r="D442" i="3"/>
  <c r="H442" i="3"/>
  <c r="S442" i="3"/>
  <c r="S443" i="3"/>
  <c r="D444" i="3"/>
  <c r="H444" i="3"/>
  <c r="S444" i="3"/>
  <c r="S445" i="3"/>
  <c r="D447" i="3"/>
  <c r="H447" i="3"/>
  <c r="S447" i="3"/>
  <c r="S448" i="3"/>
  <c r="D449" i="3"/>
  <c r="H449" i="3"/>
  <c r="S449" i="3"/>
  <c r="S450" i="3"/>
  <c r="D452" i="3"/>
  <c r="H452" i="3"/>
  <c r="S452" i="3"/>
  <c r="S453" i="3"/>
  <c r="D454" i="3"/>
  <c r="H454" i="3"/>
  <c r="S454" i="3"/>
  <c r="S455" i="3"/>
  <c r="D457" i="3"/>
  <c r="H457" i="3"/>
  <c r="S457" i="3"/>
  <c r="S458" i="3"/>
  <c r="S459" i="3"/>
  <c r="D460" i="3"/>
  <c r="S460" i="3"/>
  <c r="S461" i="3"/>
  <c r="S462" i="3"/>
  <c r="D463" i="3"/>
  <c r="S463" i="3"/>
  <c r="S464" i="3"/>
  <c r="S465" i="3"/>
  <c r="D467" i="3"/>
  <c r="H467" i="3"/>
  <c r="S467" i="3"/>
  <c r="S468" i="3"/>
  <c r="S469" i="3"/>
  <c r="S470" i="3"/>
  <c r="D471" i="3"/>
  <c r="H471" i="3"/>
  <c r="S471" i="3"/>
  <c r="S472" i="3"/>
  <c r="S473" i="3"/>
  <c r="S474" i="3"/>
  <c r="D475" i="3"/>
  <c r="H475" i="3"/>
  <c r="S475" i="3"/>
  <c r="S476" i="3"/>
  <c r="S477" i="3"/>
  <c r="S478" i="3"/>
  <c r="D479" i="3"/>
  <c r="H479" i="3"/>
  <c r="S479" i="3"/>
  <c r="S480" i="3"/>
  <c r="S481" i="3"/>
  <c r="S482" i="3"/>
  <c r="D484" i="3"/>
  <c r="H484" i="3"/>
  <c r="S484" i="3"/>
  <c r="S485" i="3"/>
  <c r="D486" i="3"/>
  <c r="H486" i="3"/>
  <c r="S486" i="3"/>
  <c r="S487" i="3"/>
  <c r="D489" i="3"/>
  <c r="H489" i="3"/>
  <c r="S489" i="3"/>
  <c r="S490" i="3"/>
  <c r="D491" i="3"/>
  <c r="H491" i="3"/>
  <c r="S491" i="3"/>
  <c r="S492" i="3"/>
  <c r="D494" i="3"/>
  <c r="H494" i="3"/>
  <c r="S494" i="3"/>
  <c r="S495" i="3"/>
  <c r="D496" i="3"/>
  <c r="H496" i="3"/>
  <c r="S496" i="3"/>
  <c r="S497" i="3"/>
  <c r="D499" i="3"/>
  <c r="H499" i="3"/>
  <c r="S499" i="3"/>
  <c r="S500" i="3"/>
  <c r="D501" i="3"/>
  <c r="H501" i="3"/>
  <c r="S501" i="3"/>
  <c r="S502" i="3"/>
  <c r="D504" i="3"/>
  <c r="H504" i="3"/>
  <c r="S504" i="3"/>
  <c r="S505" i="3"/>
  <c r="H506" i="3"/>
  <c r="S506" i="3"/>
  <c r="S507" i="3"/>
  <c r="D524" i="3"/>
  <c r="H524" i="3"/>
  <c r="S524" i="3"/>
  <c r="S525" i="3"/>
  <c r="S526" i="3"/>
  <c r="S527" i="3"/>
  <c r="S528" i="3"/>
  <c r="D529" i="3"/>
  <c r="H529" i="3"/>
  <c r="S529" i="3"/>
  <c r="S530" i="3"/>
  <c r="S531" i="3"/>
  <c r="S532" i="3"/>
  <c r="S533" i="3"/>
  <c r="D534" i="3"/>
  <c r="H534" i="3"/>
  <c r="S534" i="3"/>
  <c r="S535" i="3"/>
  <c r="S536" i="3"/>
  <c r="S537" i="3"/>
  <c r="S538" i="3"/>
  <c r="D539" i="3"/>
  <c r="H539" i="3"/>
  <c r="S539" i="3"/>
  <c r="S540" i="3"/>
  <c r="S541" i="3"/>
  <c r="S542" i="3"/>
  <c r="S543" i="3"/>
  <c r="D544" i="3"/>
  <c r="H544" i="3"/>
  <c r="S544" i="3"/>
  <c r="S545" i="3"/>
  <c r="S546" i="3"/>
  <c r="S547" i="3"/>
  <c r="S548" i="3"/>
  <c r="D550" i="3"/>
  <c r="H550" i="3"/>
  <c r="S550" i="3"/>
  <c r="S551" i="3"/>
  <c r="D552" i="3"/>
  <c r="H552" i="3"/>
  <c r="S552" i="3"/>
  <c r="S553" i="3"/>
  <c r="D555" i="3"/>
  <c r="H555" i="3"/>
  <c r="S555" i="3"/>
  <c r="S556" i="3"/>
  <c r="D557" i="3"/>
  <c r="H557" i="3"/>
  <c r="S557" i="3"/>
  <c r="S558" i="3"/>
  <c r="D560" i="3"/>
  <c r="H560" i="3"/>
  <c r="S560" i="3"/>
  <c r="S561" i="3"/>
  <c r="S562" i="3"/>
  <c r="D563" i="3"/>
  <c r="H563" i="3"/>
  <c r="S563" i="3"/>
  <c r="S564" i="3"/>
  <c r="S565" i="3"/>
  <c r="D567" i="3"/>
  <c r="S567" i="3"/>
  <c r="S568" i="3"/>
  <c r="S569" i="3"/>
  <c r="S570" i="3"/>
  <c r="D571" i="3"/>
  <c r="S571" i="3"/>
  <c r="S572" i="3"/>
  <c r="S573" i="3"/>
  <c r="S574" i="3"/>
  <c r="D575" i="3"/>
  <c r="S575" i="3"/>
  <c r="S576" i="3"/>
  <c r="S577" i="3"/>
  <c r="S578" i="3"/>
  <c r="D579" i="3"/>
  <c r="S579" i="3"/>
  <c r="S580" i="3"/>
  <c r="S581" i="3"/>
  <c r="S582" i="3"/>
  <c r="D584" i="3"/>
  <c r="S584" i="3"/>
  <c r="S585" i="3"/>
  <c r="S586" i="3"/>
  <c r="S587" i="3"/>
  <c r="D588" i="3"/>
  <c r="S588" i="3"/>
  <c r="S589" i="3"/>
  <c r="S590" i="3"/>
  <c r="S591" i="3"/>
  <c r="D592" i="3"/>
  <c r="S592" i="3"/>
  <c r="S593" i="3"/>
  <c r="S594" i="3"/>
  <c r="S595" i="3"/>
  <c r="D596" i="3"/>
  <c r="S596" i="3"/>
  <c r="S597" i="3"/>
  <c r="S598" i="3"/>
  <c r="S599" i="3"/>
  <c r="D601" i="3"/>
  <c r="H601" i="3"/>
  <c r="S601" i="3"/>
  <c r="S602" i="3"/>
  <c r="D603" i="3"/>
  <c r="H603" i="3"/>
  <c r="S603" i="3"/>
  <c r="S604" i="3"/>
  <c r="D606" i="3"/>
  <c r="H606" i="3"/>
  <c r="S606" i="3"/>
  <c r="S607" i="3"/>
  <c r="D608" i="3"/>
  <c r="H608" i="3"/>
  <c r="S608" i="3"/>
  <c r="S609" i="3"/>
  <c r="D611" i="3"/>
  <c r="H611" i="3"/>
  <c r="S611" i="3"/>
  <c r="S612" i="3"/>
  <c r="D613" i="3"/>
  <c r="H613" i="3"/>
  <c r="S613" i="3"/>
  <c r="S614" i="3"/>
  <c r="D616" i="3"/>
  <c r="H616" i="3"/>
  <c r="S616" i="3"/>
  <c r="S617" i="3"/>
  <c r="D618" i="3"/>
  <c r="H618" i="3"/>
  <c r="S618" i="3"/>
  <c r="S619" i="3"/>
  <c r="D626" i="3"/>
  <c r="H626" i="3"/>
  <c r="D634" i="3"/>
  <c r="H634" i="3"/>
  <c r="D642" i="3"/>
  <c r="H642" i="3"/>
  <c r="D650" i="3"/>
  <c r="H650" i="3"/>
  <c r="D659" i="3"/>
  <c r="H659" i="3"/>
  <c r="D663" i="3"/>
  <c r="H663" i="3"/>
  <c r="D667" i="3"/>
  <c r="H667" i="3"/>
  <c r="D671" i="3"/>
  <c r="H671" i="3"/>
  <c r="D676" i="3"/>
  <c r="H676" i="3"/>
  <c r="D680" i="3"/>
  <c r="H680" i="3"/>
  <c r="D684" i="3"/>
  <c r="H684" i="3"/>
  <c r="D688" i="3"/>
  <c r="H688" i="3"/>
  <c r="D693" i="3"/>
  <c r="H693" i="3"/>
  <c r="S693" i="3"/>
  <c r="S694" i="3"/>
  <c r="D695" i="3"/>
  <c r="H695" i="3"/>
  <c r="S695" i="3"/>
  <c r="S696" i="3"/>
  <c r="D698" i="3"/>
  <c r="H698" i="3"/>
  <c r="S698" i="3"/>
  <c r="S699" i="3"/>
  <c r="D700" i="3"/>
  <c r="H700" i="3"/>
  <c r="S700" i="3"/>
  <c r="S701" i="3"/>
  <c r="D703" i="3"/>
  <c r="H703" i="3"/>
  <c r="S703" i="3"/>
  <c r="S704" i="3"/>
  <c r="D705" i="3"/>
  <c r="H705" i="3"/>
  <c r="S705" i="3"/>
  <c r="S706" i="3"/>
  <c r="D708" i="3"/>
  <c r="H708" i="3"/>
  <c r="S708" i="3"/>
  <c r="S709" i="3"/>
  <c r="D710" i="3"/>
  <c r="H710" i="3"/>
  <c r="S710" i="3"/>
  <c r="S711" i="3"/>
  <c r="D713" i="3"/>
  <c r="H713" i="3"/>
  <c r="S713" i="3"/>
  <c r="S714" i="3"/>
  <c r="D715" i="3"/>
  <c r="H715" i="3"/>
  <c r="S715" i="3"/>
  <c r="S716" i="3"/>
  <c r="D718" i="3"/>
  <c r="H718" i="3"/>
  <c r="S718" i="3"/>
  <c r="S719" i="3"/>
  <c r="D720" i="3"/>
  <c r="H720" i="3"/>
  <c r="S720" i="3"/>
  <c r="S721" i="3"/>
  <c r="D723" i="3"/>
  <c r="H723" i="3"/>
  <c r="S723" i="3"/>
  <c r="S724" i="3"/>
  <c r="D725" i="3"/>
  <c r="H725" i="3"/>
  <c r="S725" i="3"/>
  <c r="S726" i="3"/>
  <c r="D728" i="3"/>
  <c r="H728" i="3"/>
  <c r="S728" i="3"/>
  <c r="S729" i="3"/>
  <c r="D730" i="3"/>
  <c r="H730" i="3"/>
  <c r="S730" i="3"/>
  <c r="S731" i="3"/>
  <c r="D733" i="3"/>
  <c r="H733" i="3"/>
  <c r="S733" i="3"/>
  <c r="S734" i="3"/>
  <c r="D735" i="3"/>
  <c r="H735" i="3"/>
  <c r="S735" i="3"/>
  <c r="S736" i="3"/>
  <c r="D738" i="3"/>
  <c r="H738" i="3"/>
  <c r="S738" i="3"/>
  <c r="S739" i="3"/>
  <c r="D740" i="3"/>
  <c r="H740" i="3"/>
  <c r="S740" i="3"/>
  <c r="S741" i="3"/>
  <c r="D743" i="3"/>
  <c r="H743" i="3"/>
  <c r="S743" i="3"/>
  <c r="S744" i="3"/>
  <c r="D745" i="3"/>
  <c r="H745" i="3"/>
  <c r="S745" i="3"/>
  <c r="S746" i="3"/>
  <c r="D748" i="3"/>
  <c r="H748" i="3"/>
  <c r="S748" i="3"/>
  <c r="S749" i="3"/>
  <c r="D750" i="3"/>
  <c r="H750" i="3"/>
  <c r="S750" i="3"/>
  <c r="S751" i="3"/>
  <c r="D753" i="3"/>
  <c r="H753" i="3"/>
  <c r="S753" i="3"/>
  <c r="S754" i="3"/>
  <c r="D755" i="3"/>
  <c r="H755" i="3"/>
  <c r="S755" i="3"/>
  <c r="S756" i="3"/>
  <c r="D758" i="3"/>
  <c r="H758" i="3"/>
  <c r="S758" i="3"/>
  <c r="S759" i="3"/>
  <c r="D760" i="3"/>
  <c r="H760" i="3"/>
  <c r="S760" i="3"/>
  <c r="S761" i="3"/>
  <c r="D763" i="3"/>
  <c r="H763" i="3"/>
  <c r="S763" i="3"/>
  <c r="S764" i="3"/>
  <c r="D765" i="3"/>
  <c r="H765" i="3"/>
  <c r="S765" i="3"/>
  <c r="S766" i="3"/>
  <c r="D768" i="3"/>
  <c r="H768" i="3"/>
  <c r="S768" i="3"/>
  <c r="S769" i="3"/>
  <c r="D770" i="3"/>
  <c r="H770" i="3"/>
  <c r="S770" i="3"/>
  <c r="S771" i="3"/>
  <c r="D773" i="3"/>
  <c r="H773" i="3"/>
  <c r="S773" i="3"/>
  <c r="S774" i="3"/>
  <c r="D775" i="3"/>
  <c r="H775" i="3"/>
  <c r="S775" i="3"/>
  <c r="S776" i="3"/>
  <c r="D778" i="3"/>
  <c r="H778" i="3"/>
  <c r="S778" i="3"/>
  <c r="S779" i="3"/>
  <c r="S780" i="3"/>
  <c r="S781" i="3"/>
  <c r="D782" i="3"/>
  <c r="H782" i="3"/>
  <c r="S782" i="3"/>
  <c r="S783" i="3"/>
  <c r="S784" i="3"/>
  <c r="S785" i="3"/>
  <c r="D786" i="3"/>
  <c r="H786" i="3"/>
  <c r="S786" i="3"/>
  <c r="S787" i="3"/>
  <c r="S788" i="3"/>
  <c r="S789" i="3"/>
  <c r="D790" i="3"/>
  <c r="H790" i="3"/>
  <c r="S790" i="3"/>
  <c r="S791" i="3"/>
  <c r="S792" i="3"/>
  <c r="S793" i="3"/>
  <c r="D795" i="3"/>
  <c r="H795" i="3"/>
  <c r="D797" i="3"/>
  <c r="H797" i="3"/>
  <c r="D800" i="3"/>
  <c r="H800" i="3"/>
  <c r="D802" i="3"/>
  <c r="H802" i="3"/>
  <c r="D805" i="3"/>
  <c r="H805" i="3"/>
  <c r="D807" i="3"/>
  <c r="H807" i="3"/>
  <c r="D810" i="3"/>
  <c r="H810" i="3"/>
  <c r="D812" i="3"/>
  <c r="H812" i="3"/>
  <c r="D815" i="3"/>
  <c r="H815" i="3"/>
  <c r="D817" i="3"/>
  <c r="H817" i="3"/>
  <c r="D820" i="3"/>
  <c r="H820" i="3"/>
  <c r="D822" i="3"/>
  <c r="H822" i="3"/>
  <c r="D825" i="3"/>
  <c r="H825" i="3"/>
  <c r="D827" i="3"/>
  <c r="H827" i="3"/>
  <c r="D830" i="3"/>
  <c r="H830" i="3"/>
  <c r="D832" i="3"/>
  <c r="H832" i="3"/>
  <c r="D835" i="3"/>
  <c r="H835" i="3"/>
  <c r="D837" i="3"/>
  <c r="H837" i="3"/>
  <c r="D840" i="3"/>
  <c r="H840" i="3"/>
  <c r="H842" i="3"/>
  <c r="D845" i="3"/>
  <c r="S845" i="3"/>
  <c r="S846" i="3"/>
  <c r="D847" i="3"/>
  <c r="S847" i="3"/>
  <c r="S848" i="3"/>
  <c r="D850" i="3"/>
  <c r="S850" i="3"/>
  <c r="S851" i="3"/>
  <c r="D852" i="3"/>
  <c r="S852" i="3"/>
  <c r="S853" i="3"/>
  <c r="D855" i="3"/>
  <c r="S855" i="3"/>
  <c r="S856" i="3"/>
  <c r="D857" i="3"/>
  <c r="S857" i="3"/>
  <c r="S858" i="3"/>
  <c r="D860" i="3"/>
  <c r="S860" i="3"/>
  <c r="S861" i="3"/>
  <c r="D862" i="3"/>
  <c r="S862" i="3"/>
  <c r="S863" i="3"/>
  <c r="D865" i="3"/>
  <c r="H865" i="3"/>
  <c r="D867" i="3"/>
  <c r="H867" i="3"/>
  <c r="D870" i="3"/>
  <c r="H870" i="3"/>
  <c r="D874" i="3"/>
  <c r="H874" i="3"/>
  <c r="D878" i="3"/>
  <c r="H878" i="3"/>
  <c r="D882" i="3"/>
  <c r="H882" i="3"/>
  <c r="D887" i="3"/>
  <c r="H887" i="3"/>
  <c r="D889" i="3"/>
  <c r="H889" i="3"/>
  <c r="D892" i="3"/>
  <c r="H892" i="3"/>
  <c r="D894" i="3"/>
  <c r="H894" i="3"/>
  <c r="D897" i="3"/>
  <c r="H897" i="3"/>
  <c r="D899" i="3"/>
  <c r="H899" i="3"/>
  <c r="D902" i="3"/>
  <c r="H902" i="3"/>
  <c r="D904" i="3"/>
  <c r="H904" i="3"/>
  <c r="D907" i="3"/>
  <c r="S907" i="3"/>
  <c r="S908" i="3"/>
  <c r="D909" i="3"/>
  <c r="S909" i="3"/>
  <c r="S910" i="3"/>
  <c r="D912" i="3"/>
  <c r="S912" i="3"/>
  <c r="S913" i="3"/>
  <c r="D914" i="3"/>
  <c r="S914" i="3"/>
  <c r="S915" i="3"/>
  <c r="D917" i="3"/>
  <c r="S917" i="3"/>
  <c r="S918" i="3"/>
  <c r="D919" i="3"/>
  <c r="S919" i="3"/>
  <c r="S920" i="3"/>
  <c r="D922" i="3"/>
  <c r="H922" i="3"/>
  <c r="D924" i="3"/>
  <c r="H924" i="3"/>
  <c r="D927" i="3"/>
  <c r="H927" i="3"/>
  <c r="S927" i="3"/>
  <c r="S928" i="3"/>
  <c r="D929" i="3"/>
  <c r="H929" i="3"/>
  <c r="S929" i="3"/>
  <c r="S930" i="3"/>
  <c r="D932" i="3"/>
  <c r="H932" i="3"/>
  <c r="S932" i="3"/>
  <c r="S933" i="3"/>
  <c r="D934" i="3"/>
  <c r="H934" i="3"/>
  <c r="S934" i="3"/>
  <c r="S935" i="3"/>
  <c r="D937" i="3"/>
  <c r="H937" i="3"/>
  <c r="D939" i="3"/>
  <c r="H939" i="3"/>
  <c r="D953" i="3"/>
  <c r="H953" i="3"/>
  <c r="S953" i="3"/>
  <c r="S954" i="3"/>
  <c r="S955" i="3"/>
  <c r="D956" i="3"/>
  <c r="H956" i="3"/>
  <c r="S956" i="3"/>
  <c r="S957" i="3"/>
  <c r="S958" i="3"/>
  <c r="D959" i="3"/>
  <c r="H959" i="3"/>
  <c r="S959" i="3"/>
  <c r="S960" i="3"/>
  <c r="S961" i="3"/>
  <c r="D963" i="3"/>
  <c r="H963" i="3"/>
  <c r="S963" i="3"/>
  <c r="S964" i="3"/>
  <c r="S965" i="3"/>
  <c r="D966" i="3"/>
  <c r="H966" i="3"/>
  <c r="S966" i="3"/>
  <c r="S967" i="3"/>
  <c r="S968" i="3"/>
  <c r="D969" i="3"/>
  <c r="H969" i="3"/>
  <c r="S969" i="3"/>
  <c r="S970" i="3"/>
  <c r="S971" i="3"/>
  <c r="D973" i="3"/>
  <c r="H973" i="3"/>
  <c r="S973" i="3"/>
  <c r="S974" i="3"/>
  <c r="S975" i="3"/>
  <c r="D976" i="3"/>
  <c r="H976" i="3"/>
  <c r="S976" i="3"/>
  <c r="S977" i="3"/>
  <c r="S978" i="3"/>
  <c r="D979" i="3"/>
  <c r="H979" i="3"/>
  <c r="S979" i="3"/>
  <c r="S980" i="3"/>
  <c r="S981" i="3"/>
  <c r="D983" i="3"/>
  <c r="H983" i="3"/>
  <c r="S983" i="3"/>
  <c r="S984" i="3"/>
  <c r="D985" i="3"/>
  <c r="S985" i="3"/>
  <c r="S986" i="3"/>
  <c r="D988" i="3"/>
  <c r="S988" i="3"/>
  <c r="S989" i="3"/>
  <c r="D990" i="3"/>
  <c r="S990" i="3"/>
  <c r="S991" i="3"/>
  <c r="D993" i="3"/>
  <c r="S993" i="3"/>
  <c r="S994" i="3"/>
  <c r="D995" i="3"/>
  <c r="S995" i="3"/>
  <c r="S996" i="3"/>
  <c r="D998" i="3"/>
  <c r="S998" i="3"/>
  <c r="S999" i="3"/>
  <c r="D1000" i="3"/>
  <c r="S1000" i="3"/>
  <c r="S1001" i="3"/>
  <c r="D1003" i="3"/>
  <c r="S1003" i="3"/>
  <c r="S1004" i="3"/>
  <c r="D1005" i="3"/>
  <c r="S1005" i="3"/>
  <c r="S1006" i="3"/>
  <c r="D1008" i="3"/>
  <c r="S1008" i="3"/>
  <c r="S1009" i="3"/>
  <c r="D1010" i="3"/>
  <c r="S1010" i="3"/>
  <c r="S1011" i="3"/>
  <c r="D1013" i="3"/>
  <c r="S1013" i="3"/>
  <c r="S1014" i="3"/>
  <c r="D1015" i="3"/>
  <c r="S1015" i="3"/>
  <c r="S1016" i="3"/>
  <c r="D1018" i="3"/>
  <c r="S1018" i="3"/>
  <c r="S1019" i="3"/>
  <c r="D1020" i="3"/>
  <c r="S1020" i="3"/>
  <c r="S1021" i="3"/>
  <c r="D1023" i="3"/>
  <c r="S1023" i="3"/>
  <c r="S1024" i="3"/>
  <c r="D1025" i="3"/>
  <c r="S1025" i="3"/>
  <c r="S1026" i="3"/>
  <c r="D1028" i="3"/>
  <c r="D1030" i="3"/>
  <c r="D1033" i="3"/>
  <c r="S1033" i="3"/>
  <c r="S1034" i="3"/>
  <c r="D1035" i="3"/>
  <c r="D1038" i="3"/>
  <c r="S1038" i="3"/>
  <c r="S1039" i="3"/>
  <c r="D1040" i="3"/>
  <c r="H1043" i="3"/>
  <c r="D1048" i="3"/>
  <c r="S1048" i="3"/>
  <c r="S1049" i="3"/>
  <c r="D1050" i="3"/>
  <c r="S1050" i="3"/>
  <c r="S1051" i="3"/>
  <c r="D1052" i="3"/>
  <c r="S1052" i="3"/>
  <c r="S1053" i="3"/>
  <c r="D1054" i="3"/>
  <c r="S1054" i="3"/>
  <c r="S1055" i="3"/>
  <c r="D1056" i="3"/>
  <c r="S1056" i="3"/>
  <c r="S1057" i="3"/>
  <c r="D1058" i="3"/>
  <c r="S1058" i="3"/>
  <c r="S1059" i="3"/>
  <c r="D1060" i="3"/>
  <c r="S1060" i="3"/>
  <c r="S1061" i="3"/>
  <c r="D1063" i="3"/>
  <c r="S1063" i="3"/>
  <c r="S1064" i="3"/>
  <c r="D1065" i="3"/>
  <c r="S1065" i="3"/>
  <c r="S1066" i="3"/>
  <c r="D1067" i="3"/>
  <c r="S1067" i="3"/>
  <c r="S1068" i="3"/>
  <c r="D1069" i="3"/>
  <c r="S1069" i="3"/>
  <c r="S1070" i="3"/>
  <c r="D1071" i="3"/>
  <c r="S1071" i="3"/>
  <c r="S1072" i="3"/>
  <c r="D1073" i="3"/>
  <c r="S1073" i="3"/>
  <c r="S1074" i="3"/>
  <c r="D1075" i="3"/>
  <c r="S1075" i="3"/>
  <c r="S1076" i="3"/>
  <c r="D1078" i="3"/>
  <c r="S1078" i="3"/>
  <c r="S1079" i="3"/>
  <c r="D1080" i="3"/>
  <c r="S1080" i="3"/>
  <c r="S1081" i="3"/>
  <c r="D1082" i="3"/>
  <c r="S1082" i="3"/>
  <c r="S1083" i="3"/>
  <c r="D1084" i="3"/>
  <c r="S1084" i="3"/>
  <c r="S1085" i="3"/>
  <c r="D1086" i="3"/>
  <c r="S1086" i="3"/>
  <c r="S1087" i="3"/>
  <c r="D1088" i="3"/>
  <c r="S1088" i="3"/>
  <c r="S1089" i="3"/>
  <c r="D1090" i="3"/>
  <c r="S1090" i="3"/>
  <c r="S1091" i="3"/>
  <c r="D1093" i="3"/>
  <c r="S1093" i="3"/>
  <c r="S1094" i="3"/>
  <c r="D1095" i="3"/>
  <c r="S1095" i="3"/>
  <c r="S1096" i="3"/>
  <c r="D1097" i="3"/>
  <c r="S1097" i="3"/>
  <c r="S1098" i="3"/>
  <c r="D1099" i="3"/>
  <c r="S1099" i="3"/>
  <c r="S1100" i="3"/>
  <c r="D1101" i="3"/>
  <c r="S1101" i="3"/>
  <c r="S1102" i="3"/>
  <c r="D1103" i="3"/>
  <c r="S1103" i="3"/>
  <c r="S1104" i="3"/>
  <c r="D1105" i="3"/>
  <c r="S1105" i="3"/>
  <c r="S1106" i="3"/>
  <c r="D1108" i="3"/>
  <c r="H1108" i="3"/>
  <c r="S1108" i="3"/>
  <c r="S1109" i="3"/>
  <c r="D1110" i="3"/>
  <c r="S1110" i="3"/>
  <c r="S1111" i="3"/>
  <c r="D1113" i="3"/>
  <c r="S1113" i="3"/>
  <c r="S1114" i="3"/>
  <c r="D1115" i="3"/>
  <c r="S1115" i="3"/>
  <c r="S1116" i="3"/>
  <c r="D1118" i="3"/>
  <c r="H1118" i="3"/>
  <c r="S1118" i="3"/>
  <c r="S1119" i="3"/>
  <c r="D1120" i="3"/>
  <c r="H1120" i="3"/>
  <c r="S1120" i="3"/>
  <c r="S1121" i="3"/>
  <c r="D1123" i="3"/>
  <c r="H1123" i="3"/>
  <c r="S1123" i="3"/>
  <c r="S1124" i="3"/>
  <c r="D1125" i="3"/>
  <c r="H1125" i="3"/>
  <c r="S1125" i="3"/>
  <c r="S1126" i="3"/>
  <c r="D1128" i="3"/>
  <c r="H1128" i="3"/>
  <c r="S1128" i="3"/>
  <c r="S1129" i="3"/>
  <c r="D1130" i="3"/>
  <c r="H1130" i="3"/>
  <c r="S1130" i="3"/>
  <c r="S1131" i="3"/>
  <c r="D1133" i="3"/>
  <c r="H1133" i="3"/>
  <c r="S1133" i="3"/>
  <c r="S1134" i="3"/>
  <c r="D1135" i="3"/>
  <c r="H1135" i="3"/>
  <c r="S1135" i="3"/>
  <c r="S1136" i="3"/>
  <c r="D1138" i="3"/>
  <c r="H1138" i="3"/>
  <c r="S1138" i="3"/>
  <c r="S1139" i="3"/>
  <c r="D1140" i="3"/>
  <c r="H1140" i="3"/>
  <c r="S1140" i="3"/>
  <c r="S1141" i="3"/>
  <c r="D1143" i="3"/>
  <c r="H1143" i="3"/>
  <c r="S1143" i="3"/>
  <c r="S1144" i="3"/>
  <c r="D1145" i="3"/>
  <c r="H1145" i="3"/>
  <c r="S1145" i="3"/>
  <c r="S1146" i="3"/>
  <c r="D1148" i="3"/>
  <c r="H1148" i="3"/>
  <c r="S1148" i="3"/>
  <c r="S1149" i="3"/>
  <c r="D1150" i="3"/>
  <c r="H1150" i="3"/>
  <c r="S1150" i="3"/>
  <c r="S1151" i="3"/>
  <c r="D1153" i="3"/>
  <c r="H1153" i="3"/>
  <c r="D1155" i="3"/>
  <c r="H1155" i="3"/>
  <c r="D1158" i="3"/>
  <c r="H1158" i="3"/>
  <c r="D1160" i="3"/>
  <c r="H1160" i="3"/>
  <c r="D1163" i="3"/>
  <c r="H1163" i="3"/>
  <c r="D1165" i="3"/>
  <c r="H1165" i="3"/>
  <c r="D1168" i="3"/>
  <c r="H1168" i="3"/>
  <c r="D1170" i="3"/>
  <c r="H1170" i="3"/>
  <c r="D1173" i="3"/>
  <c r="H1173" i="3"/>
  <c r="D1175" i="3"/>
  <c r="H1175" i="3"/>
  <c r="D1178" i="3"/>
  <c r="H1178" i="3"/>
  <c r="D1180" i="3"/>
  <c r="H1180" i="3"/>
  <c r="D1183" i="3"/>
  <c r="H1183" i="3"/>
  <c r="D1185" i="3"/>
  <c r="H1185" i="3"/>
  <c r="D1188" i="3"/>
  <c r="H1188" i="3"/>
  <c r="D1190" i="3"/>
  <c r="H1190" i="3"/>
  <c r="D1197" i="3"/>
  <c r="H1197" i="3"/>
  <c r="D1199" i="3"/>
  <c r="H1199" i="3"/>
  <c r="D3" i="23"/>
  <c r="A5" i="23"/>
  <c r="A6" i="23" s="1"/>
  <c r="A7" i="23" s="1"/>
  <c r="D5" i="23"/>
  <c r="D6" i="23"/>
  <c r="D7" i="23"/>
  <c r="D8" i="23"/>
  <c r="S8" i="23"/>
  <c r="D14" i="23"/>
  <c r="D16" i="23"/>
  <c r="D3" i="4"/>
  <c r="S3" i="4"/>
  <c r="A4" i="4"/>
  <c r="D4" i="4"/>
  <c r="D10" i="4"/>
  <c r="S10" i="4"/>
  <c r="D11" i="4"/>
  <c r="H11" i="4"/>
  <c r="S11" i="4"/>
  <c r="D12" i="4"/>
  <c r="H12" i="4"/>
  <c r="S12" i="4"/>
  <c r="D13" i="4"/>
  <c r="H13" i="4"/>
  <c r="S13" i="4"/>
  <c r="D14" i="4"/>
  <c r="H14" i="4"/>
  <c r="S14" i="4"/>
  <c r="D15" i="4"/>
  <c r="H15" i="4"/>
  <c r="S15" i="4"/>
  <c r="D16" i="4"/>
  <c r="H16" i="4"/>
  <c r="S16" i="4"/>
  <c r="A17" i="4"/>
  <c r="D17" i="4"/>
  <c r="S17" i="4"/>
  <c r="D18" i="4"/>
  <c r="S18" i="4"/>
  <c r="D19" i="4"/>
  <c r="S19" i="4"/>
  <c r="D20" i="4"/>
  <c r="S20" i="4"/>
  <c r="A21" i="4"/>
  <c r="D21" i="4"/>
  <c r="S21" i="4"/>
  <c r="D22" i="4"/>
  <c r="A23" i="4"/>
  <c r="D23" i="4"/>
  <c r="H23" i="4"/>
  <c r="S23" i="4"/>
  <c r="D24" i="4"/>
  <c r="S24" i="4"/>
  <c r="A25" i="4"/>
  <c r="D25" i="4"/>
  <c r="S25" i="4"/>
  <c r="D26" i="4"/>
  <c r="S26" i="4"/>
  <c r="A27" i="4"/>
  <c r="D27" i="4"/>
  <c r="S27" i="4"/>
  <c r="D28" i="4"/>
  <c r="S28" i="4"/>
  <c r="A29" i="4"/>
  <c r="D29" i="4"/>
  <c r="S29" i="4"/>
  <c r="D30" i="4"/>
  <c r="A31" i="4"/>
  <c r="D31" i="4"/>
  <c r="D3" i="22"/>
  <c r="A4" i="22"/>
  <c r="D4" i="22"/>
  <c r="D5" i="22"/>
  <c r="D6" i="22"/>
  <c r="S6" i="22"/>
  <c r="D11" i="22"/>
  <c r="D20" i="22"/>
  <c r="S20" i="22"/>
  <c r="D3" i="11"/>
  <c r="S3" i="1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D4" i="11"/>
  <c r="D5" i="11"/>
  <c r="D6" i="11"/>
  <c r="D7" i="11"/>
  <c r="D8" i="11"/>
  <c r="D9" i="11"/>
  <c r="D10" i="11"/>
  <c r="D11" i="11"/>
  <c r="D12" i="11"/>
  <c r="D13" i="11"/>
  <c r="H13" i="11"/>
  <c r="D14" i="11"/>
  <c r="H14" i="11"/>
  <c r="S14" i="11"/>
  <c r="D15" i="11"/>
  <c r="H15" i="11"/>
  <c r="S15" i="11"/>
  <c r="D16" i="11"/>
  <c r="H16" i="11"/>
  <c r="S16" i="11"/>
  <c r="D17" i="11"/>
  <c r="H17" i="11"/>
  <c r="S17" i="11"/>
  <c r="D18" i="11"/>
  <c r="H18" i="11"/>
  <c r="S18" i="11"/>
  <c r="D19" i="11"/>
  <c r="H19" i="11"/>
  <c r="S19" i="11"/>
  <c r="D22" i="11"/>
  <c r="D23" i="11"/>
  <c r="D26" i="11"/>
  <c r="H26" i="11"/>
  <c r="D31" i="11"/>
  <c r="H31" i="11"/>
  <c r="S31" i="11"/>
  <c r="D32" i="11"/>
  <c r="S32" i="11"/>
  <c r="D33" i="11"/>
  <c r="S33" i="11"/>
  <c r="D34" i="11"/>
  <c r="S34" i="11"/>
  <c r="D35" i="11"/>
  <c r="S35" i="11"/>
  <c r="D36" i="11"/>
  <c r="S36" i="11"/>
  <c r="D37" i="11"/>
  <c r="S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" i="21"/>
  <c r="H5" i="2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9" i="21" s="1"/>
  <c r="A20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41" i="21" s="1"/>
  <c r="A42" i="21" s="1"/>
  <c r="A43" i="21" s="1"/>
  <c r="A44" i="21" s="1"/>
  <c r="A45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4" i="21" s="1"/>
  <c r="D6" i="21"/>
  <c r="H6" i="21"/>
  <c r="D7" i="21"/>
  <c r="D8" i="21"/>
  <c r="H8" i="21"/>
  <c r="D9" i="21"/>
  <c r="D10" i="21"/>
  <c r="D11" i="21"/>
  <c r="D12" i="21"/>
  <c r="D13" i="21"/>
  <c r="S13" i="21"/>
  <c r="D14" i="21"/>
  <c r="S14" i="21"/>
  <c r="D15" i="21"/>
  <c r="D16" i="21"/>
  <c r="S16" i="21"/>
  <c r="D19" i="21"/>
  <c r="D20" i="21"/>
  <c r="D22" i="21"/>
  <c r="D24" i="21"/>
  <c r="H24" i="21"/>
  <c r="D25" i="21"/>
  <c r="H25" i="21"/>
  <c r="D26" i="21"/>
  <c r="H26" i="21"/>
  <c r="D27" i="21"/>
  <c r="H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S40" i="21"/>
  <c r="D41" i="21"/>
  <c r="D42" i="21"/>
  <c r="H42" i="21"/>
  <c r="D43" i="21"/>
  <c r="D44" i="21"/>
  <c r="D45" i="21"/>
  <c r="D47" i="21"/>
  <c r="D48" i="21"/>
  <c r="S48" i="21"/>
  <c r="D49" i="21"/>
  <c r="D50" i="21"/>
  <c r="D51" i="21"/>
  <c r="H51" i="21"/>
  <c r="S51" i="21"/>
  <c r="D52" i="21"/>
  <c r="H52" i="21"/>
  <c r="D53" i="21"/>
  <c r="H53" i="21"/>
  <c r="D54" i="21"/>
  <c r="H54" i="21"/>
  <c r="D55" i="21"/>
  <c r="H55" i="21"/>
  <c r="D56" i="21"/>
  <c r="H56" i="21"/>
  <c r="D57" i="21"/>
  <c r="D58" i="21"/>
  <c r="D59" i="21"/>
  <c r="D60" i="21"/>
  <c r="D61" i="21"/>
  <c r="D62" i="21"/>
  <c r="D64" i="21"/>
  <c r="D65" i="21"/>
  <c r="D67" i="21"/>
  <c r="H67" i="21"/>
  <c r="S67" i="21"/>
  <c r="D68" i="21"/>
  <c r="H68" i="21"/>
  <c r="S68" i="21"/>
  <c r="D69" i="21"/>
  <c r="H69" i="21"/>
  <c r="S69" i="21"/>
  <c r="D70" i="21"/>
  <c r="S70" i="21"/>
  <c r="D71" i="21"/>
  <c r="S71" i="21"/>
  <c r="D72" i="21"/>
  <c r="D73" i="21"/>
  <c r="D74" i="21"/>
  <c r="D78" i="21"/>
  <c r="H78" i="21"/>
  <c r="S78" i="21"/>
  <c r="D79" i="21"/>
  <c r="H79" i="21"/>
  <c r="S79" i="21"/>
  <c r="D80" i="21"/>
  <c r="H80" i="21"/>
  <c r="T80" i="21"/>
  <c r="D81" i="21"/>
  <c r="D82" i="21"/>
  <c r="D84" i="21"/>
  <c r="D85" i="21"/>
  <c r="D86" i="21"/>
  <c r="D87" i="21"/>
  <c r="D88" i="21"/>
  <c r="D89" i="21"/>
  <c r="D90" i="21"/>
  <c r="D91" i="21"/>
  <c r="D93" i="21"/>
  <c r="D94" i="21"/>
  <c r="D95" i="21"/>
  <c r="D96" i="21"/>
  <c r="D97" i="21"/>
  <c r="D98" i="21"/>
  <c r="D99" i="21"/>
  <c r="D101" i="21"/>
  <c r="D102" i="21"/>
  <c r="D103" i="21"/>
  <c r="D104" i="21"/>
  <c r="D105" i="21"/>
  <c r="D106" i="21"/>
  <c r="D107" i="21"/>
  <c r="D108" i="21"/>
  <c r="D109" i="21"/>
  <c r="D112" i="21"/>
  <c r="D113" i="21"/>
  <c r="D114" i="21"/>
  <c r="D115" i="21"/>
  <c r="D116" i="21"/>
  <c r="D117" i="21"/>
  <c r="D119" i="21"/>
  <c r="S119" i="21"/>
  <c r="D120" i="21"/>
  <c r="S120" i="21"/>
  <c r="D121" i="21"/>
  <c r="S121" i="21"/>
  <c r="D122" i="21"/>
  <c r="S122" i="21"/>
  <c r="D123" i="21"/>
  <c r="S123" i="21"/>
  <c r="D124" i="21"/>
  <c r="S124" i="21"/>
  <c r="D125" i="21"/>
  <c r="S125" i="21"/>
  <c r="D126" i="21"/>
  <c r="D127" i="21"/>
  <c r="S127" i="21"/>
  <c r="A128" i="21"/>
  <c r="A129" i="21" s="1"/>
  <c r="A130" i="21" s="1"/>
  <c r="A131" i="21" s="1"/>
  <c r="A132" i="21" s="1"/>
  <c r="A133" i="21" s="1"/>
  <c r="A139" i="21" s="1"/>
  <c r="A140" i="21" s="1"/>
  <c r="D128" i="21"/>
  <c r="D129" i="21"/>
  <c r="D130" i="21"/>
  <c r="D131" i="21"/>
  <c r="D132" i="21"/>
  <c r="D133" i="21"/>
  <c r="D134" i="21"/>
  <c r="D135" i="21"/>
  <c r="D136" i="21"/>
  <c r="H136" i="21"/>
  <c r="A138" i="21"/>
  <c r="D138" i="21"/>
  <c r="D139" i="21"/>
  <c r="D140" i="21"/>
  <c r="S140" i="21"/>
  <c r="D142" i="21"/>
  <c r="A143" i="21"/>
  <c r="A144" i="21" s="1"/>
  <c r="A145" i="21" s="1"/>
  <c r="A146" i="21" s="1"/>
  <c r="A147" i="21" s="1"/>
  <c r="A149" i="21" s="1"/>
  <c r="A150" i="21" s="1"/>
  <c r="A151" i="21" s="1"/>
  <c r="A152" i="21" s="1"/>
  <c r="A153" i="21" s="1"/>
  <c r="A154" i="21" s="1"/>
  <c r="A155" i="21" s="1"/>
  <c r="A156" i="21" s="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2" i="21"/>
  <c r="D165" i="21"/>
  <c r="D166" i="21"/>
  <c r="D167" i="21"/>
  <c r="D168" i="21"/>
  <c r="D169" i="21"/>
  <c r="D170" i="21"/>
  <c r="S170" i="21"/>
  <c r="D3" i="1"/>
  <c r="H3" i="1"/>
  <c r="S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D10" i="1"/>
  <c r="D12" i="1"/>
  <c r="H12" i="1"/>
  <c r="S12" i="1"/>
  <c r="D13" i="1"/>
  <c r="H13" i="1"/>
  <c r="S13" i="1"/>
  <c r="D14" i="1"/>
  <c r="H14" i="1"/>
  <c r="S14" i="1"/>
  <c r="D15" i="1"/>
  <c r="H15" i="1"/>
  <c r="S15" i="1"/>
  <c r="D16" i="1"/>
  <c r="H16" i="1"/>
  <c r="S16" i="1"/>
  <c r="D17" i="1"/>
  <c r="H17" i="1"/>
  <c r="D18" i="1"/>
  <c r="H18" i="1"/>
  <c r="D19" i="1"/>
  <c r="H19" i="1"/>
  <c r="D20" i="1"/>
  <c r="D21" i="1"/>
  <c r="H21" i="1"/>
  <c r="S21" i="1"/>
  <c r="D22" i="1"/>
  <c r="H22" i="1"/>
  <c r="S22" i="1"/>
  <c r="D23" i="1"/>
  <c r="H23" i="1"/>
  <c r="S23" i="1"/>
  <c r="D24" i="1"/>
  <c r="H24" i="1"/>
  <c r="S24" i="1"/>
  <c r="D25" i="1"/>
  <c r="H25" i="1"/>
  <c r="S25" i="1"/>
  <c r="D26" i="1"/>
  <c r="H26" i="1"/>
  <c r="D27" i="1"/>
  <c r="H27" i="1"/>
  <c r="D28" i="1"/>
  <c r="H28" i="1"/>
  <c r="S28" i="1"/>
  <c r="D29" i="1"/>
  <c r="H29" i="1"/>
  <c r="S29" i="1"/>
  <c r="D30" i="1"/>
  <c r="H30" i="1"/>
  <c r="S30" i="1"/>
  <c r="D31" i="1"/>
  <c r="H31" i="1"/>
  <c r="S31" i="1"/>
  <c r="D32" i="1"/>
  <c r="H32" i="1"/>
  <c r="S32" i="1"/>
  <c r="D33" i="1"/>
  <c r="H33" i="1"/>
  <c r="S33" i="1"/>
  <c r="D34" i="1"/>
  <c r="S34" i="1"/>
  <c r="D35" i="1"/>
  <c r="S35" i="1"/>
  <c r="D36" i="1"/>
  <c r="H36" i="1"/>
  <c r="S36" i="1"/>
  <c r="D37" i="1"/>
  <c r="H37" i="1"/>
  <c r="S37" i="1"/>
  <c r="D38" i="1"/>
  <c r="H38" i="1"/>
  <c r="S38" i="1"/>
  <c r="D39" i="1"/>
  <c r="H39" i="1"/>
  <c r="S39" i="1"/>
  <c r="D40" i="1"/>
  <c r="H40" i="1"/>
  <c r="S40" i="1"/>
  <c r="D41" i="1"/>
  <c r="H41" i="1"/>
  <c r="D42" i="1"/>
  <c r="H42" i="1"/>
  <c r="D45" i="1"/>
  <c r="H45" i="1"/>
  <c r="D46" i="1"/>
  <c r="D47" i="1"/>
  <c r="H47" i="1"/>
  <c r="D48" i="1"/>
  <c r="H48" i="1"/>
  <c r="D49" i="1"/>
  <c r="H49" i="1"/>
  <c r="D50" i="1"/>
  <c r="H50" i="1"/>
  <c r="S50" i="1"/>
  <c r="D51" i="1"/>
  <c r="H51" i="1"/>
  <c r="S51" i="1"/>
  <c r="D52" i="1"/>
  <c r="H52" i="1"/>
  <c r="D53" i="1"/>
  <c r="D54" i="1"/>
  <c r="H54" i="1"/>
  <c r="S54" i="1"/>
  <c r="D55" i="1"/>
  <c r="H55" i="1"/>
  <c r="S55" i="1"/>
  <c r="D56" i="1"/>
  <c r="H56" i="1"/>
  <c r="S56" i="1"/>
  <c r="D57" i="1"/>
  <c r="H57" i="1"/>
  <c r="S57" i="1"/>
  <c r="D58" i="1"/>
  <c r="H58" i="1"/>
  <c r="S58" i="1"/>
  <c r="D59" i="1"/>
  <c r="H59" i="1"/>
  <c r="S59" i="1"/>
  <c r="D60" i="1"/>
  <c r="H60" i="1"/>
  <c r="S60" i="1"/>
  <c r="D61" i="1"/>
  <c r="H61" i="1"/>
  <c r="D62" i="1"/>
  <c r="H62" i="1"/>
  <c r="D63" i="1"/>
  <c r="H63" i="1"/>
  <c r="S63" i="1"/>
  <c r="D64" i="1"/>
  <c r="H64" i="1"/>
  <c r="S64" i="1"/>
  <c r="D65" i="1"/>
  <c r="H65" i="1"/>
  <c r="S65" i="1"/>
  <c r="D66" i="1"/>
  <c r="H66" i="1"/>
  <c r="S66" i="1"/>
  <c r="D67" i="1"/>
  <c r="H67" i="1"/>
  <c r="D68" i="1"/>
  <c r="D69" i="1"/>
  <c r="D70" i="1"/>
  <c r="A71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H91" i="1"/>
  <c r="D92" i="1"/>
  <c r="H92" i="1"/>
  <c r="B4" i="24"/>
  <c r="B5" i="24"/>
  <c r="B6" i="24"/>
  <c r="B7" i="24"/>
  <c r="B8" i="24"/>
  <c r="B9" i="24"/>
  <c r="C13" i="24"/>
  <c r="C16" i="24"/>
  <c r="C18" i="24"/>
  <c r="A14" i="23" l="1"/>
  <c r="A16" i="23" s="1"/>
  <c r="A8" i="23"/>
  <c r="A18" i="11"/>
  <c r="A19" i="11" s="1"/>
  <c r="A22" i="11"/>
  <c r="A23" i="11" s="1"/>
  <c r="A24" i="11" s="1"/>
  <c r="A25" i="11" s="1"/>
  <c r="A26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65" i="21"/>
  <c r="A67" i="21"/>
  <c r="A68" i="21" s="1"/>
  <c r="A69" i="21" s="1"/>
  <c r="A70" i="21" s="1"/>
  <c r="A71" i="21" s="1"/>
  <c r="A72" i="21" s="1"/>
  <c r="A73" i="21" s="1"/>
  <c r="A74" i="21" s="1"/>
  <c r="A78" i="21" s="1"/>
  <c r="A158" i="21"/>
  <c r="A159" i="21" s="1"/>
  <c r="A160" i="21" s="1"/>
  <c r="A162" i="21" s="1"/>
  <c r="A165" i="21" s="1"/>
  <c r="A157" i="21"/>
  <c r="A18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9" i="1"/>
  <c r="C10" i="24"/>
  <c r="D19" i="24" s="1"/>
  <c r="A79" i="21" l="1"/>
  <c r="A80" i="21"/>
  <c r="A81" i="21" s="1"/>
  <c r="A36" i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35" i="1"/>
  <c r="A84" i="21" l="1"/>
  <c r="A85" i="21" s="1"/>
  <c r="A86" i="21" s="1"/>
  <c r="A87" i="21" s="1"/>
  <c r="A88" i="21" s="1"/>
  <c r="A89" i="21" s="1"/>
  <c r="A90" i="21" s="1"/>
  <c r="A91" i="21" s="1"/>
  <c r="A93" i="21" s="1"/>
  <c r="A94" i="21" s="1"/>
  <c r="A95" i="21" s="1"/>
  <c r="A96" i="21" s="1"/>
  <c r="A97" i="21" s="1"/>
  <c r="A98" i="21" s="1"/>
  <c r="A99" i="21" s="1"/>
  <c r="A82" i="21"/>
  <c r="A63" i="1"/>
  <c r="A64" i="1" s="1"/>
  <c r="A65" i="1" s="1"/>
  <c r="A66" i="1" s="1"/>
  <c r="A67" i="1" s="1"/>
  <c r="A68" i="1" s="1"/>
  <c r="A70" i="1" s="1"/>
  <c r="A62" i="1"/>
  <c r="A100" i="21" l="1"/>
  <c r="A101" i="21"/>
  <c r="A102" i="21"/>
  <c r="A103" i="21" s="1"/>
  <c r="A73" i="1"/>
  <c r="A74" i="1" s="1"/>
  <c r="A75" i="1" s="1"/>
  <c r="A76" i="1" s="1"/>
  <c r="A72" i="1"/>
  <c r="A104" i="21" l="1"/>
  <c r="A106" i="21"/>
  <c r="A107" i="21" s="1"/>
  <c r="A108" i="21" s="1"/>
  <c r="A109" i="21" s="1"/>
  <c r="A112" i="21" s="1"/>
  <c r="A113" i="21" s="1"/>
  <c r="A114" i="21" s="1"/>
  <c r="A115" i="21" s="1"/>
  <c r="A116" i="21" s="1"/>
  <c r="A117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81" i="1"/>
  <c r="A82" i="1" s="1"/>
  <c r="A83" i="1" s="1"/>
  <c r="A84" i="1" s="1"/>
  <c r="A86" i="1" s="1"/>
  <c r="A87" i="1" s="1"/>
  <c r="A77" i="1"/>
  <c r="A89" i="1" l="1"/>
  <c r="A90" i="1" s="1"/>
  <c r="A8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Bowman</author>
  </authors>
  <commentList>
    <comment ref="B3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K Bowman:</t>
        </r>
        <r>
          <rPr>
            <sz val="8"/>
            <color indexed="81"/>
            <rFont val="Tahoma"/>
            <family val="2"/>
          </rPr>
          <t xml:space="preserve">
added 2/6 for 2 week NG rotating schedule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Bowman</author>
  </authors>
  <commentList>
    <comment ref="B2" authorId="0" shapeId="0" xr:uid="{00000000-0006-0000-0E00-000001000000}">
      <text>
        <r>
          <rPr>
            <sz val="8"/>
            <color indexed="81"/>
            <rFont val="Tahoma"/>
            <family val="2"/>
          </rPr>
          <t xml:space="preserve">Length - 8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0" shapeId="0" xr:uid="{00000000-0006-0000-0E00-000002000000}">
      <text>
        <r>
          <rPr>
            <sz val="8"/>
            <color indexed="81"/>
            <rFont val="Tahoma"/>
            <family val="2"/>
          </rPr>
          <t>Length - 25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0E00-000003000000}">
      <text>
        <r>
          <rPr>
            <sz val="8"/>
            <color indexed="81"/>
            <rFont val="Tahoma"/>
            <family val="2"/>
          </rPr>
          <t>Length - 4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" authorId="0" shapeId="0" xr:uid="{00000000-0006-0000-0E00-000004000000}">
      <text>
        <r>
          <rPr>
            <sz val="8"/>
            <color indexed="81"/>
            <rFont val="Tahoma"/>
            <family val="2"/>
          </rPr>
          <t>Length - 20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Bowman</author>
  </authors>
  <commentList>
    <comment ref="D9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K Bowman:</t>
        </r>
        <r>
          <rPr>
            <sz val="8"/>
            <color indexed="81"/>
            <rFont val="Tahoma"/>
            <family val="2"/>
          </rPr>
          <t xml:space="preserve">
1/21/07 is the current reference date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Bowman</author>
  </authors>
  <commentList>
    <comment ref="B2" authorId="0" shapeId="0" xr:uid="{00000000-0006-0000-0600-000001000000}">
      <text>
        <r>
          <rPr>
            <sz val="8"/>
            <color indexed="81"/>
            <rFont val="Tahoma"/>
            <family val="2"/>
          </rPr>
          <t>Length - 8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0" shapeId="0" xr:uid="{00000000-0006-0000-0600-000002000000}">
      <text>
        <r>
          <rPr>
            <sz val="8"/>
            <color indexed="81"/>
            <rFont val="Tahoma"/>
            <family val="2"/>
          </rPr>
          <t>Length - 25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0600-000003000000}">
      <text>
        <r>
          <rPr>
            <sz val="8"/>
            <color indexed="81"/>
            <rFont val="Tahoma"/>
            <family val="2"/>
          </rPr>
          <t>Length - 4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" authorId="0" shapeId="0" xr:uid="{00000000-0006-0000-0600-000004000000}">
      <text>
        <r>
          <rPr>
            <sz val="8"/>
            <color indexed="81"/>
            <rFont val="Tahoma"/>
            <family val="2"/>
          </rPr>
          <t>Length - 20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Bowman</author>
    <author>Kate Bowman</author>
  </authors>
  <commentList>
    <comment ref="B2" authorId="0" shapeId="0" xr:uid="{00000000-0006-0000-0700-000001000000}">
      <text>
        <r>
          <rPr>
            <sz val="8"/>
            <color indexed="81"/>
            <rFont val="Tahoma"/>
            <family val="2"/>
          </rPr>
          <t>Length - 8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0" shapeId="0" xr:uid="{00000000-0006-0000-0700-000002000000}">
      <text>
        <r>
          <rPr>
            <sz val="8"/>
            <color indexed="81"/>
            <rFont val="Tahoma"/>
            <family val="2"/>
          </rPr>
          <t>Length - 25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0700-000003000000}">
      <text>
        <r>
          <rPr>
            <sz val="8"/>
            <color indexed="81"/>
            <rFont val="Tahoma"/>
            <family val="2"/>
          </rPr>
          <t>Length - 4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" authorId="0" shapeId="0" xr:uid="{00000000-0006-0000-0700-000004000000}">
      <text>
        <r>
          <rPr>
            <sz val="8"/>
            <color indexed="81"/>
            <rFont val="Tahoma"/>
            <family val="2"/>
          </rPr>
          <t>Length - 20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53" authorId="1" shapeId="0" xr:uid="{00000000-0006-0000-0700-000005000000}">
      <text>
        <r>
          <rPr>
            <b/>
            <sz val="8"/>
            <color indexed="81"/>
            <rFont val="Tahoma"/>
            <family val="2"/>
          </rPr>
          <t>Kate Bowman:</t>
        </r>
        <r>
          <rPr>
            <sz val="8"/>
            <color indexed="81"/>
            <rFont val="Tahoma"/>
            <family val="2"/>
          </rPr>
          <t xml:space="preserve">
Request indicated that this was a 6hr day/6 hr evening shift combined.  The evening hrs will need to be pushed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Bowman</author>
  </authors>
  <commentList>
    <comment ref="B2" authorId="0" shapeId="0" xr:uid="{00000000-0006-0000-0800-000001000000}">
      <text>
        <r>
          <rPr>
            <sz val="8"/>
            <color indexed="81"/>
            <rFont val="Tahoma"/>
            <family val="2"/>
          </rPr>
          <t xml:space="preserve">Length - 8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0" shapeId="0" xr:uid="{00000000-0006-0000-0800-000002000000}">
      <text>
        <r>
          <rPr>
            <sz val="8"/>
            <color indexed="81"/>
            <rFont val="Tahoma"/>
            <family val="2"/>
          </rPr>
          <t>Length - 25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0800-000003000000}">
      <text>
        <r>
          <rPr>
            <sz val="8"/>
            <color indexed="81"/>
            <rFont val="Tahoma"/>
            <family val="2"/>
          </rPr>
          <t>Length - 4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" authorId="0" shapeId="0" xr:uid="{00000000-0006-0000-0800-000004000000}">
      <text>
        <r>
          <rPr>
            <sz val="8"/>
            <color indexed="81"/>
            <rFont val="Tahoma"/>
            <family val="2"/>
          </rPr>
          <t>Length - 20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Bowman</author>
  </authors>
  <commentList>
    <comment ref="B2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Length - 8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0" shapeId="0" xr:uid="{00000000-0006-0000-0900-000002000000}">
      <text>
        <r>
          <rPr>
            <sz val="8"/>
            <color indexed="81"/>
            <rFont val="Tahoma"/>
            <family val="2"/>
          </rPr>
          <t>Length - 25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0900-000003000000}">
      <text>
        <r>
          <rPr>
            <sz val="8"/>
            <color indexed="81"/>
            <rFont val="Tahoma"/>
            <family val="2"/>
          </rPr>
          <t>Length - 4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" authorId="0" shapeId="0" xr:uid="{00000000-0006-0000-0900-000004000000}">
      <text>
        <r>
          <rPr>
            <sz val="8"/>
            <color indexed="81"/>
            <rFont val="Tahoma"/>
            <family val="2"/>
          </rPr>
          <t>Length - 20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Bowman</author>
  </authors>
  <commentList>
    <comment ref="B2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Length - 8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0" shapeId="0" xr:uid="{00000000-0006-0000-0A00-000002000000}">
      <text>
        <r>
          <rPr>
            <sz val="8"/>
            <color indexed="81"/>
            <rFont val="Tahoma"/>
            <family val="2"/>
          </rPr>
          <t>Length - 25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0A00-000003000000}">
      <text>
        <r>
          <rPr>
            <sz val="8"/>
            <color indexed="81"/>
            <rFont val="Tahoma"/>
            <family val="2"/>
          </rPr>
          <t>Length - 4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" authorId="0" shapeId="0" xr:uid="{00000000-0006-0000-0A00-000004000000}">
      <text>
        <r>
          <rPr>
            <sz val="8"/>
            <color indexed="81"/>
            <rFont val="Tahoma"/>
            <family val="2"/>
          </rPr>
          <t>Length - 20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Bowman</author>
  </authors>
  <commentList>
    <comment ref="B2" authorId="0" shapeId="0" xr:uid="{00000000-0006-0000-0B00-000001000000}">
      <text>
        <r>
          <rPr>
            <sz val="8"/>
            <color indexed="81"/>
            <rFont val="Tahoma"/>
            <family val="2"/>
          </rPr>
          <t xml:space="preserve">Length - 8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0" shapeId="0" xr:uid="{00000000-0006-0000-0B00-000002000000}">
      <text>
        <r>
          <rPr>
            <sz val="8"/>
            <color indexed="81"/>
            <rFont val="Tahoma"/>
            <family val="2"/>
          </rPr>
          <t>Length - 25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0B00-000003000000}">
      <text>
        <r>
          <rPr>
            <sz val="8"/>
            <color indexed="81"/>
            <rFont val="Tahoma"/>
            <family val="2"/>
          </rPr>
          <t>Length - 4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" authorId="0" shapeId="0" xr:uid="{00000000-0006-0000-0B00-000004000000}">
      <text>
        <r>
          <rPr>
            <sz val="8"/>
            <color indexed="81"/>
            <rFont val="Tahoma"/>
            <family val="2"/>
          </rPr>
          <t>Length - 20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Bowman</author>
  </authors>
  <commentList>
    <comment ref="U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K Bowman:</t>
        </r>
        <r>
          <rPr>
            <sz val="8"/>
            <color indexed="81"/>
            <rFont val="Tahoma"/>
            <family val="2"/>
          </rPr>
          <t xml:space="preserve">
Use these reference dates to determine which variant of the rotating schedule to assign an employee.  The dates represent the week of 2/5/06, 6/4/06 and so on.  Several reference dates have been provided throughout this year, as well as reference dates for both wave 1 and wave 2 of go-live.</t>
        </r>
      </text>
    </comment>
    <comment ref="B3" authorId="0" shapeId="0" xr:uid="{00000000-0006-0000-0C00-000002000000}">
      <text>
        <r>
          <rPr>
            <sz val="8"/>
            <color indexed="81"/>
            <rFont val="Tahoma"/>
            <family val="2"/>
          </rPr>
          <t>Length - 8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" authorId="0" shapeId="0" xr:uid="{00000000-0006-0000-0C00-000003000000}">
      <text>
        <r>
          <rPr>
            <sz val="8"/>
            <color indexed="81"/>
            <rFont val="Tahoma"/>
            <family val="2"/>
          </rPr>
          <t>Length - 25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" authorId="0" shapeId="0" xr:uid="{00000000-0006-0000-0C00-000004000000}">
      <text>
        <r>
          <rPr>
            <sz val="8"/>
            <color indexed="81"/>
            <rFont val="Tahoma"/>
            <family val="2"/>
          </rPr>
          <t>Length - 4</t>
        </r>
      </text>
    </comment>
    <comment ref="G3" authorId="0" shapeId="0" xr:uid="{00000000-0006-0000-0C00-000005000000}">
      <text>
        <r>
          <rPr>
            <sz val="8"/>
            <color indexed="81"/>
            <rFont val="Tahoma"/>
            <family val="2"/>
          </rPr>
          <t>Length - 20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Bowman</author>
  </authors>
  <commentList>
    <comment ref="P11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K Bowman:</t>
        </r>
        <r>
          <rPr>
            <sz val="8"/>
            <color indexed="81"/>
            <rFont val="Tahoma"/>
            <family val="2"/>
          </rPr>
          <t xml:space="preserve">
Evening shift - 4pm-midnight
</t>
        </r>
      </text>
    </comment>
    <comment ref="P115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K Bowman:</t>
        </r>
        <r>
          <rPr>
            <sz val="8"/>
            <color indexed="81"/>
            <rFont val="Tahoma"/>
            <family val="2"/>
          </rPr>
          <t xml:space="preserve">
Night shift - midnight - 8am
</t>
        </r>
      </text>
    </comment>
  </commentList>
</comments>
</file>

<file path=xl/sharedStrings.xml><?xml version="1.0" encoding="utf-8"?>
<sst xmlns="http://schemas.openxmlformats.org/spreadsheetml/2006/main" count="13558" uniqueCount="3770">
  <si>
    <r>
      <t>R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</si>
  <si>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WVa02</t>
    </r>
  </si>
  <si>
    <r>
      <t>R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WVa03</t>
    </r>
  </si>
  <si>
    <t>JJDP (Cassandra Wadford 3/29)</t>
  </si>
  <si>
    <t>Evening week, Day weekend</t>
  </si>
  <si>
    <r>
      <t>R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WVa04</t>
    </r>
  </si>
  <si>
    <r>
      <t>R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WVa05</t>
    </r>
  </si>
  <si>
    <r>
      <t>R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</si>
  <si>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W0861</t>
    </r>
  </si>
  <si>
    <t>R011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</si>
  <si>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</si>
  <si>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</si>
  <si>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</si>
  <si>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</si>
  <si>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</si>
  <si>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W0867</t>
    </r>
  </si>
  <si>
    <t>R64A</t>
  </si>
  <si>
    <t>AOC (Debbie Watkins 3/30)</t>
  </si>
  <si>
    <t>2wk_MW-8,TH1F-8.5,2F-5.5</t>
  </si>
  <si>
    <t>2wk_MW-8,TH2F-8.5,1F-5.5</t>
  </si>
  <si>
    <t>MW-8,TH1F-8.5,2F-5.5</t>
  </si>
  <si>
    <r>
      <t>R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N0801</t>
    </r>
  </si>
  <si>
    <r>
      <t>R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N0802</t>
    </r>
  </si>
  <si>
    <r>
      <t>R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N0803</t>
    </r>
  </si>
  <si>
    <r>
      <t>R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N0804</t>
    </r>
  </si>
  <si>
    <t>R34A</t>
  </si>
  <si>
    <t>R35A</t>
  </si>
  <si>
    <t>R23B</t>
  </si>
  <si>
    <t>MTWH-8,F-3,SaS-O</t>
  </si>
  <si>
    <t>D65A</t>
  </si>
  <si>
    <r>
      <t>D</t>
    </r>
    <r>
      <rPr>
        <b/>
        <sz val="10"/>
        <rFont val="Arial"/>
        <family val="2"/>
      </rPr>
      <t>65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</si>
  <si>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07</t>
    </r>
    <r>
      <rPr>
        <sz val="10"/>
        <rFont val="Arial"/>
        <family val="2"/>
      </rPr>
      <t>N08_W</t>
    </r>
  </si>
  <si>
    <t>MTHF-8.5,W-6,SaS-O</t>
  </si>
  <si>
    <t>D07C</t>
  </si>
  <si>
    <t>TWHF-8.75,MSaS-O</t>
  </si>
  <si>
    <t>D66A</t>
  </si>
  <si>
    <t>M-8,T-5,W-6,H-7,F-4</t>
  </si>
  <si>
    <t>D67A</t>
  </si>
  <si>
    <r>
      <t>D</t>
    </r>
    <r>
      <rPr>
        <b/>
        <sz val="10"/>
        <rFont val="Arial"/>
        <family val="2"/>
      </rPr>
      <t>67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</si>
  <si>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NVa04</t>
    </r>
  </si>
  <si>
    <t>MW-8,F-4,THSaS-O</t>
  </si>
  <si>
    <t>D23H</t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</si>
  <si>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NVa08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</si>
  <si>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Nva05</t>
    </r>
  </si>
  <si>
    <t>MTW-8,F-6,HSaS-O</t>
  </si>
  <si>
    <t>HF-5,MTWSaS-O</t>
  </si>
  <si>
    <t>D16F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</si>
  <si>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N0503</t>
    </r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</si>
  <si>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N0504</t>
    </r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</si>
  <si>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N0505</t>
    </r>
  </si>
  <si>
    <r>
      <t>D</t>
    </r>
    <r>
      <rPr>
        <b/>
        <sz val="10"/>
        <rFont val="Arial"/>
        <family val="2"/>
      </rPr>
      <t>66</t>
    </r>
    <r>
      <rPr>
        <sz val="10"/>
        <rFont val="Arial"/>
        <family val="2"/>
      </rPr>
      <t>N0801</t>
    </r>
  </si>
  <si>
    <r>
      <t>D</t>
    </r>
    <r>
      <rPr>
        <b/>
        <sz val="10"/>
        <rFont val="Arial"/>
        <family val="2"/>
      </rPr>
      <t>68</t>
    </r>
    <r>
      <rPr>
        <sz val="10"/>
        <rFont val="Arial"/>
        <family val="2"/>
      </rPr>
      <t>N0801</t>
    </r>
  </si>
  <si>
    <t>D68A</t>
  </si>
  <si>
    <t>MTW-8.33,HFSaS-O</t>
  </si>
  <si>
    <t>MTH-6,W-8,F-4,SaS-O</t>
  </si>
  <si>
    <r>
      <t>D</t>
    </r>
    <r>
      <rPr>
        <b/>
        <sz val="10"/>
        <rFont val="Arial"/>
        <family val="2"/>
      </rPr>
      <t>69</t>
    </r>
    <r>
      <rPr>
        <sz val="10"/>
        <rFont val="Arial"/>
        <family val="2"/>
      </rPr>
      <t>NVa01</t>
    </r>
  </si>
  <si>
    <t>D69A</t>
  </si>
  <si>
    <t>D16G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</si>
  <si>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N0506</t>
    </r>
  </si>
  <si>
    <t>TH-5,MWFSaS-O</t>
  </si>
  <si>
    <r>
      <t>D</t>
    </r>
    <r>
      <rPr>
        <b/>
        <sz val="10"/>
        <rFont val="Arial"/>
        <family val="2"/>
      </rPr>
      <t>65</t>
    </r>
    <r>
      <rPr>
        <sz val="10"/>
        <rFont val="Arial"/>
        <family val="2"/>
      </rPr>
      <t>NVa02</t>
    </r>
  </si>
  <si>
    <t>D65B</t>
  </si>
  <si>
    <t>MF-3,TWH-8,SaS-O</t>
  </si>
  <si>
    <t>M-7,TH-6.5,W-5,FSaS-O</t>
  </si>
  <si>
    <t>M-7,TH-6.5,W-5</t>
  </si>
  <si>
    <t>D70A</t>
  </si>
  <si>
    <r>
      <t>D</t>
    </r>
    <r>
      <rPr>
        <b/>
        <sz val="10"/>
        <rFont val="Arial"/>
        <family val="2"/>
      </rPr>
      <t>70</t>
    </r>
    <r>
      <rPr>
        <sz val="10"/>
        <rFont val="Arial"/>
        <family val="2"/>
      </rPr>
      <t>NVa01</t>
    </r>
  </si>
  <si>
    <t>Mon-Thurs - 8 hrs
Fri - 3 hrs</t>
  </si>
  <si>
    <t>Mon, Tues, Thurs, Fri - 8.5 hrs
Wed - 6 hrs</t>
  </si>
  <si>
    <r>
      <t>D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NVa02</t>
    </r>
  </si>
  <si>
    <t>evening shift Mon, Tues, Thurs</t>
  </si>
  <si>
    <t>evening shift Thurs only</t>
  </si>
  <si>
    <t>8 hrs Mon-Fri</t>
  </si>
  <si>
    <t>work Mon, Tues, Wed</t>
  </si>
  <si>
    <t>work Mon, Tues</t>
  </si>
  <si>
    <t>Work Thurs &amp; Fri only</t>
  </si>
  <si>
    <t>off Mon</t>
  </si>
  <si>
    <t>off Tues &amp; Wed</t>
  </si>
  <si>
    <t>off Friday only</t>
  </si>
  <si>
    <t>off Tues, Sat &amp; Sun</t>
  </si>
  <si>
    <t>off Mon, Sat &amp; Sun</t>
  </si>
  <si>
    <t>off Mon, Sat, Sun</t>
  </si>
  <si>
    <t>work all week</t>
  </si>
  <si>
    <t>off Wed, Thurs, Sat &amp; Sun</t>
  </si>
  <si>
    <t>off Mon, Sat &amp;  Sun</t>
  </si>
  <si>
    <t>off Fri only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</si>
  <si>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</t>
    </r>
    <r>
      <rPr>
        <sz val="10"/>
        <rFont val="Arial"/>
        <family val="2"/>
      </rPr>
      <t>006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</si>
  <si>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</t>
    </r>
    <r>
      <rPr>
        <sz val="10"/>
        <rFont val="Arial"/>
        <family val="2"/>
      </rPr>
      <t>1007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</si>
  <si>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</t>
    </r>
    <r>
      <rPr>
        <sz val="10"/>
        <rFont val="Arial"/>
        <family val="2"/>
      </rPr>
      <t>1008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</si>
  <si>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W1009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</si>
  <si>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W1010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</si>
  <si>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W1011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</si>
  <si>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W1012</t>
    </r>
  </si>
  <si>
    <t>off Fri, Sat, Sun</t>
  </si>
  <si>
    <t>off Wed, Thurs, Fri</t>
  </si>
  <si>
    <t>off Mon, Tues, Sat, Sun</t>
  </si>
  <si>
    <t>off Thurs, Fri, Sat, Sun</t>
  </si>
  <si>
    <t>off Thurs &amp; Sat</t>
  </si>
  <si>
    <t>work Sat &amp; Sun</t>
  </si>
  <si>
    <t>Tues - Fri - 8.75 hrs</t>
  </si>
  <si>
    <t>Mon - 8 hrs
Tues - 5 hrs
Wed - 6 hrs
Thurs - 7 hrs
Fri - 4 hrs</t>
  </si>
  <si>
    <t>D35D</t>
  </si>
  <si>
    <t>D35E</t>
  </si>
  <si>
    <t>Mon, Wed, Thurs - 8 hrs
Tues - 6 hrs</t>
  </si>
  <si>
    <t>Mon - Wed - 8 hrs
Fri - 6 hrs</t>
  </si>
  <si>
    <t>Mon, Wed - 8 hrs
Fri - 4 hrs</t>
  </si>
  <si>
    <t>Thurs, Fri - 5 hrs</t>
  </si>
  <si>
    <t xml:space="preserve">Mon, Tues, Wed, Sat, Sun </t>
  </si>
  <si>
    <t>Tues, Thurs - 5 hrs</t>
  </si>
  <si>
    <t>Mon, Wed, Fri, Sat, Sun</t>
  </si>
  <si>
    <t>Mon - Wed - 8.33 hrs</t>
  </si>
  <si>
    <t>Mon, Tues, Thurs - 6 hrs
Wed - 8 hrs
Fri - 4 hrs</t>
  </si>
  <si>
    <t>Mon, Fri - 3 hrs
Tues - Thurs - 8 hrs</t>
  </si>
  <si>
    <t>2wkD_1MTFSaS-8,2MTWHF-8</t>
  </si>
  <si>
    <t>2wkD_1MTWHF-8,2MTFSaS-8</t>
  </si>
  <si>
    <t>2wkE_1MTFSaS-8,2MTWHF-8</t>
  </si>
  <si>
    <t>2wkE_1MTWHF-8,2MTFSaS-8</t>
  </si>
  <si>
    <t>2wkN_1MTFSaS-8,2MTWHF-8</t>
  </si>
  <si>
    <t>2wkN_1MTWHF-8,2MTFSaS-8</t>
  </si>
  <si>
    <t>Wk - Thurs (mdnt) - Wed</t>
  </si>
  <si>
    <t>Daily Detail</t>
  </si>
  <si>
    <r>
      <t>D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N04GN</t>
    </r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</si>
  <si>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N05GN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</si>
  <si>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NVa04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</si>
  <si>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NVa05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</si>
  <si>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NVa06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</si>
  <si>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NVa07</t>
    </r>
  </si>
  <si>
    <r>
      <t>D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N0601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</si>
  <si>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NVa03</t>
    </r>
  </si>
  <si>
    <t>AOC (Debbie Watkins 3/6)</t>
  </si>
  <si>
    <t>AOC (Debbie Watkins 3/5)</t>
  </si>
  <si>
    <r>
      <t>R</t>
    </r>
    <r>
      <rPr>
        <b/>
        <sz val="10"/>
        <rFont val="Arial"/>
        <family val="2"/>
      </rPr>
      <t>55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</si>
  <si>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55</t>
    </r>
    <r>
      <rPr>
        <sz val="10"/>
        <rFont val="Arial"/>
        <family val="2"/>
      </rPr>
      <t>WVa02</t>
    </r>
  </si>
  <si>
    <r>
      <t>D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N0301</t>
    </r>
  </si>
  <si>
    <r>
      <t>D</t>
    </r>
    <r>
      <rPr>
        <b/>
        <sz val="10"/>
        <rFont val="Arial"/>
        <family val="2"/>
      </rPr>
      <t>47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</si>
  <si>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48</t>
    </r>
    <r>
      <rPr>
        <sz val="10"/>
        <rFont val="Arial"/>
        <family val="2"/>
      </rPr>
      <t>N0701</t>
    </r>
  </si>
  <si>
    <r>
      <t>D</t>
    </r>
    <r>
      <rPr>
        <b/>
        <sz val="10"/>
        <rFont val="Arial"/>
        <family val="2"/>
      </rPr>
      <t>49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</si>
  <si>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</si>
  <si>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51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</si>
  <si>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52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</si>
  <si>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53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</si>
  <si>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53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</si>
  <si>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</si>
  <si>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55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</si>
  <si>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W</t>
    </r>
    <r>
      <rPr>
        <sz val="10"/>
        <rFont val="Arial"/>
        <family val="2"/>
      </rPr>
      <t>Va02</t>
    </r>
  </si>
  <si>
    <t>DuEm20FX</t>
  </si>
  <si>
    <t>DuEm21FX</t>
  </si>
  <si>
    <t>DuEm22FX</t>
  </si>
  <si>
    <t>DuEm23FX</t>
  </si>
  <si>
    <t>DuEm24FX</t>
  </si>
  <si>
    <t>DuEm25FX</t>
  </si>
  <si>
    <t>DuEm26FX</t>
  </si>
  <si>
    <t>DuEm27FX</t>
  </si>
  <si>
    <t>DuEm28FX</t>
  </si>
  <si>
    <t>DuEm29FX</t>
  </si>
  <si>
    <t>DuEm30FX</t>
  </si>
  <si>
    <t>DuEm31FX</t>
  </si>
  <si>
    <t>DuEm32FX</t>
  </si>
  <si>
    <t>DuEm33FX</t>
  </si>
  <si>
    <t>DuEm34FX</t>
  </si>
  <si>
    <t>DuEm35FX</t>
  </si>
  <si>
    <t>DuEm36FX</t>
  </si>
  <si>
    <t>DuEm37FX</t>
  </si>
  <si>
    <t>DuEm38FX</t>
  </si>
  <si>
    <t>DuEm39FX</t>
  </si>
  <si>
    <t>Monday off</t>
  </si>
  <si>
    <t>Friday off</t>
  </si>
  <si>
    <t>Friday on</t>
  </si>
  <si>
    <t>F-8,SaS-12,MTWH-O</t>
  </si>
  <si>
    <t>N11E</t>
  </si>
  <si>
    <t>JJDP (Cassandra Watford 4/9)
DJJDP (Cassandra Watford 7/13) Richmond</t>
  </si>
  <si>
    <t>Day &amp; Evening</t>
  </si>
  <si>
    <t>2wk_MWHF-9,1T-8,SaS2T-O</t>
  </si>
  <si>
    <t>2wk_MWHF-9,2T-8,SaS1T-0</t>
  </si>
  <si>
    <t>R14J</t>
  </si>
  <si>
    <t>2wk_MWHF-9,1T-8</t>
  </si>
  <si>
    <t>Tues - 8 hrs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</si>
  <si>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N0507</t>
    </r>
  </si>
  <si>
    <t>D16H</t>
  </si>
  <si>
    <t>Mon, Wed - 5 hrs</t>
  </si>
  <si>
    <t>Tues, Thurs, Fri, Sat, Sun</t>
  </si>
  <si>
    <t>T-4,WH-8,MFSaS-O</t>
  </si>
  <si>
    <t>Tues - 4 hrs
Wed, Thurs - 8 hrs</t>
  </si>
  <si>
    <t>D23I</t>
  </si>
  <si>
    <t>Mon-Wed - 10 hrs
Thurs, Fri - 5 hrs</t>
  </si>
  <si>
    <r>
      <t>D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NVa04</t>
    </r>
  </si>
  <si>
    <t>Mon - Wed - 10 hrs
Thurs - 5 hrs</t>
  </si>
  <si>
    <t>Mon-Tues - 7 hrs
Wed - 6 hrs</t>
  </si>
  <si>
    <t>MTWH-3,FSaS-O</t>
  </si>
  <si>
    <t>D30C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</si>
  <si>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N0807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</si>
  <si>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N0808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</si>
  <si>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N0809</t>
    </r>
  </si>
  <si>
    <t>Mon-Tues - 8 hrs
Thurs-Fri - 8 hrs</t>
  </si>
  <si>
    <t>Mon-Thurs - 8 hrs</t>
  </si>
  <si>
    <t>TH-8,MWFSaS-O</t>
  </si>
  <si>
    <t>MWF-8,THSaS-O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</si>
  <si>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</t>
    </r>
    <r>
      <rPr>
        <sz val="10"/>
        <rFont val="Arial"/>
        <family val="2"/>
      </rPr>
      <t>0810</t>
    </r>
  </si>
  <si>
    <t>D34I</t>
  </si>
  <si>
    <t>D34J</t>
  </si>
  <si>
    <t>Tues &amp; Thurs - 8 hrs</t>
  </si>
  <si>
    <t>Mon, Wed, Fri - 8 hrs</t>
  </si>
  <si>
    <t>MWF-8,T-6,HSaS-O</t>
  </si>
  <si>
    <t>D35F</t>
  </si>
  <si>
    <t>Mon, Wed, Fri - 8 hrs
Tues - 6 hrs</t>
  </si>
  <si>
    <t>MH-7,TF-8,WSaS-O</t>
  </si>
  <si>
    <t>D43B</t>
  </si>
  <si>
    <t>MT-8,WH-7,FSaS-O</t>
  </si>
  <si>
    <t>D43D</t>
  </si>
  <si>
    <t>Tues, Fri - 8 hrs
Mon, Thurs - 7 hrs</t>
  </si>
  <si>
    <t>Mon-Tues - 8 hrs
Wed-Thurs - 7 hrs</t>
  </si>
  <si>
    <r>
      <t>D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WVa01</t>
    </r>
  </si>
  <si>
    <t>MTW-9..25,S-12.25</t>
  </si>
  <si>
    <t>D57A</t>
  </si>
  <si>
    <t>Mon-Wed-9.25 hrs
Sun - 12.25</t>
  </si>
  <si>
    <t>Thurs, Fri, Sat</t>
  </si>
  <si>
    <t>Tues &amp; Thurs - 7.5 hrs</t>
  </si>
  <si>
    <t>MWH-6,T-8,F-4,SaS-O</t>
  </si>
  <si>
    <t>Mon, Wed, Thurs - 6 hrs
Tues - 8 hrs
Fri - 4 hrs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</si>
  <si>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W1001</t>
    </r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</si>
  <si>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N1002</t>
    </r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</si>
  <si>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N1003</t>
    </r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</si>
  <si>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N1004</t>
    </r>
  </si>
  <si>
    <r>
      <t>D</t>
    </r>
    <r>
      <rPr>
        <b/>
        <sz val="10"/>
        <rFont val="Arial"/>
        <family val="2"/>
      </rPr>
      <t>75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</si>
  <si>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WVa01</t>
    </r>
  </si>
  <si>
    <r>
      <t>D</t>
    </r>
    <r>
      <rPr>
        <b/>
        <sz val="10"/>
        <rFont val="Arial"/>
        <family val="2"/>
      </rPr>
      <t>83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</si>
  <si>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84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</si>
  <si>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85</t>
    </r>
    <r>
      <rPr>
        <sz val="10"/>
        <rFont val="Arial"/>
        <family val="2"/>
      </rPr>
      <t>N4801</t>
    </r>
  </si>
  <si>
    <r>
      <t>D</t>
    </r>
    <r>
      <rPr>
        <b/>
        <sz val="10"/>
        <rFont val="Arial"/>
        <family val="2"/>
      </rPr>
      <t>86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</si>
  <si>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87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</si>
  <si>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88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</si>
  <si>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91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</si>
  <si>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92</t>
    </r>
    <r>
      <rPr>
        <sz val="10"/>
        <rFont val="Arial"/>
        <family val="2"/>
      </rPr>
      <t>WVa01</t>
    </r>
  </si>
  <si>
    <t>MT-9,WH-8,F-6,SaS-O</t>
  </si>
  <si>
    <t>W-8,H-8.5,F-11.25,</t>
  </si>
  <si>
    <t>D91A</t>
  </si>
  <si>
    <t>D92A</t>
  </si>
  <si>
    <t>Mon &amp; Tues - 9 hrs
Wed &amp; Thurs - 8 hrs
Fri - 6 hrs</t>
  </si>
  <si>
    <t>Wed - 8 hrs
Thurs - 8.5 hrs
Fri - 11.25 hrs
Sat - 12.25 hrs</t>
  </si>
  <si>
    <t>Mon, Tues, Sun</t>
  </si>
  <si>
    <t>Mon, Tues, Wed - 8 hrs (evening)
Thurs, Fri - 8 hrs (day)</t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</si>
  <si>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W0807</t>
    </r>
  </si>
  <si>
    <t>E01C</t>
  </si>
  <si>
    <t>E01D</t>
  </si>
  <si>
    <t>TWHFSa-8,MS-O</t>
  </si>
  <si>
    <t>DCR (Joanie Bowden) Tryon Palace security
ESC (Helen Coats)
DJJDP (Cassandra Watford 7/13) Stonewall</t>
  </si>
  <si>
    <t>Mon, Wed-Fri, Sun - 8 hrs</t>
  </si>
  <si>
    <t>Tues, Sat</t>
  </si>
  <si>
    <t>Mon-Thurs - 7.5 hrs
Fri - 10 hrs</t>
  </si>
  <si>
    <r>
      <t>E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>NVa01</t>
    </r>
  </si>
  <si>
    <r>
      <t>N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WVa01</t>
    </r>
  </si>
  <si>
    <r>
      <t>N</t>
    </r>
    <r>
      <rPr>
        <b/>
        <sz val="10"/>
        <rFont val="Arial"/>
        <family val="2"/>
      </rPr>
      <t>94</t>
    </r>
    <r>
      <rPr>
        <sz val="10"/>
        <rFont val="Arial"/>
        <family val="2"/>
      </rPr>
      <t>WVa01</t>
    </r>
  </si>
  <si>
    <t>MTS-12,W-4,HFSa-O</t>
  </si>
  <si>
    <t>Mon, Tues, Sun - 12 hrs
Wed - 4 hrs</t>
  </si>
  <si>
    <t>Wed - 6 hrs
Thurs - 10 hrs
Fri &amp; Sat - 12 hrs</t>
  </si>
  <si>
    <t>Wed- Sat - 8.5 hrs
Sun - 6 hrs</t>
  </si>
  <si>
    <t>Mon-Wed - 8 hrs
Thurs - 6 hrs</t>
  </si>
  <si>
    <t>Mon-Wed - 8.5 hrs
Thurs - 4.5 hrs</t>
  </si>
  <si>
    <t>DCR (Joanie Bowden 1/19) - NC Museum of history
Permanent Guard Day shifts
Sunday 11:30am - 5:30pm plus four additional 8.5 hr days</t>
  </si>
  <si>
    <t>DCR (Joanie Bowden 1/19) - NC Museum of history
Permanent Guard Day shifts
Sunday 4pm - midnight plus four additional 8 hr days</t>
  </si>
  <si>
    <t>DCR (Joanie Bowden 1/19) - NC Museum of history
Permanent Guard Day shifts
Sunday midnight - 8am plus four additional 8 hr days</t>
  </si>
  <si>
    <t>MTWSa-8N,S-8D,HF-O</t>
  </si>
  <si>
    <t>N01B</t>
  </si>
  <si>
    <t>D_1MTFSaS-8,2MTWHF-8</t>
  </si>
  <si>
    <t>D_1MTWHF-8,2MTFSaS-8</t>
  </si>
  <si>
    <t>E_1MTFSaS-8,2MTWHF-8</t>
  </si>
  <si>
    <t>E_1MTWHF-8,2MTFSaS-8</t>
  </si>
  <si>
    <t>N_1MTFSaS-8,2MTWHF-8</t>
  </si>
  <si>
    <t>N_1MTWHF-8,2MTFSaS-8</t>
  </si>
  <si>
    <t>2wkD_TWHF-8,MTWHFS-8</t>
  </si>
  <si>
    <t>2wkD_MTWHFS-8,TWHF-8</t>
  </si>
  <si>
    <t>2wkE_TWHF-8,MTWHFS-8</t>
  </si>
  <si>
    <t>2wkE_MTWHFS-8,TWHF-8</t>
  </si>
  <si>
    <t>2wkN_TWHF-8,MTWHFS-8</t>
  </si>
  <si>
    <t>2wkN_MTWHFS-8,TWHF-8</t>
  </si>
  <si>
    <t>Day Direct Care A</t>
  </si>
  <si>
    <t>Day Direct Care B</t>
  </si>
  <si>
    <t>Day Direct Care C</t>
  </si>
  <si>
    <t>Day Direct Care D</t>
  </si>
  <si>
    <t>Evening Direct Care A</t>
  </si>
  <si>
    <t>Evening Direct Care B</t>
  </si>
  <si>
    <t>Evening Direct Care C</t>
  </si>
  <si>
    <t>Evening Direct Care D</t>
  </si>
  <si>
    <t>Night Direct Care A</t>
  </si>
  <si>
    <t>Night Direct Care B</t>
  </si>
  <si>
    <t>Night Direct Care C</t>
  </si>
  <si>
    <t>Night Direct Care D</t>
  </si>
  <si>
    <t>Day Direct Care</t>
  </si>
  <si>
    <t>Evening Direct Care</t>
  </si>
  <si>
    <t>Night Direct Care</t>
  </si>
  <si>
    <t>2wkD_1MFSaS-10,2TWHF-10</t>
  </si>
  <si>
    <t>2wkD_1TWHF-10,2MFSaS-10</t>
  </si>
  <si>
    <t>2wkE_1MFSaS-10,2TWHF-10</t>
  </si>
  <si>
    <t>2wkE_1TWHF-10,2MFSaS-10</t>
  </si>
  <si>
    <t>2wkN_1MFSaS-10,2TWHF-10</t>
  </si>
  <si>
    <t>2wkN_1TWHF-10,2MFSaS-10</t>
  </si>
  <si>
    <t>2wkD_1MFSaS2TWHF-10</t>
  </si>
  <si>
    <t>2wkD_1TWHF2MFSaS-10</t>
  </si>
  <si>
    <t>2wkE_1MFSaS2TWHF-10</t>
  </si>
  <si>
    <t>2wkE_1TWHF2MFSaS-10</t>
  </si>
  <si>
    <t>2wkN_1MFSaS2TWHF-10</t>
  </si>
  <si>
    <t>2wkN_1TWHF2MFSaS-10</t>
  </si>
  <si>
    <t>2wkD_1MTW-9.25,SaS-12.25</t>
  </si>
  <si>
    <t>2wkD_1WHF-9.25,2MTW-9.25</t>
  </si>
  <si>
    <t>2wkE_1MTW-9.25,SaS-12.25</t>
  </si>
  <si>
    <t>2wkE_1WHF-9.25,2MTW-9.25</t>
  </si>
  <si>
    <t>2 week rotating schdule where Wed of second week is off and 8 hrs are worked on the second Fri.</t>
  </si>
  <si>
    <t>2 week rotating schedule where 3 twelve hour night shifts are worked weekend  1 and two 12 hour shifs are worked weekend 2.</t>
  </si>
  <si>
    <t>2 week rotating schedule where 2 twelve hour day shifts are are worked weekend  1 and three 12 hour shifs are worked weekend 2.</t>
  </si>
  <si>
    <t>TH-16,W-8,MFSaS-O</t>
  </si>
  <si>
    <t>TH-16,F-8,MWSaS-O</t>
  </si>
  <si>
    <t>MW-6,TH-14,FSaS-O</t>
  </si>
  <si>
    <t>TH-14,W-12,MFSaS-O</t>
  </si>
  <si>
    <t>D71A</t>
  </si>
  <si>
    <t>D71B</t>
  </si>
  <si>
    <t>D72A</t>
  </si>
  <si>
    <t>D73A</t>
  </si>
  <si>
    <t>Tues, Thurs - 16 hrs
Wed - 8 hrs</t>
  </si>
  <si>
    <t>Tues, Thurs - 16 hrs
Fri - 8 hrs</t>
  </si>
  <si>
    <t>Mon, Wed - 6 hrs
Tues, Thurs - 14 hrs</t>
  </si>
  <si>
    <t>Tues, Thurs - 14 hrs
Wed - 12 hrs</t>
  </si>
  <si>
    <t>Mon, Wed, Sat, Sun</t>
  </si>
  <si>
    <t>DOC (Barry Bridges 4/3)
Transport Bus Drivers</t>
  </si>
  <si>
    <t>R56A</t>
  </si>
  <si>
    <t>R56B</t>
  </si>
  <si>
    <t>R56C</t>
  </si>
  <si>
    <t>DOC (Barry Bridges 4/3)</t>
  </si>
  <si>
    <t>R56D</t>
  </si>
  <si>
    <t>R56E</t>
  </si>
  <si>
    <t>R56F</t>
  </si>
  <si>
    <t>DOC (Barry Bridges 4/3)
Lieutenant/Sergeant</t>
  </si>
  <si>
    <t>R56G</t>
  </si>
  <si>
    <t>R56H</t>
  </si>
  <si>
    <t>R56I</t>
  </si>
  <si>
    <t>R56J</t>
  </si>
  <si>
    <t>R56K</t>
  </si>
  <si>
    <t>R56L</t>
  </si>
  <si>
    <t>DOC_3wk_1C_N</t>
  </si>
  <si>
    <t>DOC_3wk_1C_D</t>
  </si>
  <si>
    <t>DOC_3wk_1A_E</t>
  </si>
  <si>
    <t>DOC_3wk_1B_E</t>
  </si>
  <si>
    <t>DOC_3wk_1C_E</t>
  </si>
  <si>
    <t>DOC_3wk_1A_N</t>
  </si>
  <si>
    <t>DOC_3wk_1B_N</t>
  </si>
  <si>
    <t>DOC_Leit-Serg_1B_D</t>
  </si>
  <si>
    <t>DOC_Leit-Serg_1B_E</t>
  </si>
  <si>
    <t>DOC_Leit-Serg_1A_N</t>
  </si>
  <si>
    <t>DOC_Leit-Serg_1B_N</t>
  </si>
  <si>
    <t>DOC_Leit-Serg_2B_D</t>
  </si>
  <si>
    <t>DOC_Leit-Serg_2A_E</t>
  </si>
  <si>
    <t>DOC_Leit-Serg_2B_E</t>
  </si>
  <si>
    <t>DOC_Leit-Serg_2A_N</t>
  </si>
  <si>
    <t>DOC_Leit-Serg_2B_N</t>
  </si>
  <si>
    <t>DOC_Leit-Serg_3A_D</t>
  </si>
  <si>
    <t>DOC_Leit-Serg_3B_D</t>
  </si>
  <si>
    <t>DOC_Leit-Serg_3A_E</t>
  </si>
  <si>
    <t>DOC_Leit-Serg_3B_E</t>
  </si>
  <si>
    <t>DOC_Leit-Serg_3A_N</t>
  </si>
  <si>
    <t>DOC_Leit-Serg_3B_N</t>
  </si>
  <si>
    <t>DOC_3wk_1A_Day</t>
  </si>
  <si>
    <t>DOC_3wk_1B_Day</t>
  </si>
  <si>
    <t>DOC_Leit-Serg_1A_Day</t>
  </si>
  <si>
    <t>DOC_Leit-Serg_1A_Eve</t>
  </si>
  <si>
    <t>DOC_Leit-Serg_1A_Nt</t>
  </si>
  <si>
    <t>DOC_Leit-Serg_2A_Day</t>
  </si>
  <si>
    <t>DOC_Leit-Serg_2A_Eve</t>
  </si>
  <si>
    <t>DOC_Leit-Serg_2A_Nt</t>
  </si>
  <si>
    <t>DOC_Leit-Serg_3A_Day</t>
  </si>
  <si>
    <t>DOC_Leit-Serg_3A_Eve</t>
  </si>
  <si>
    <t>DOC_Leit-Serg_3A_Nt</t>
  </si>
  <si>
    <t>DOC_3wk_1C_Day</t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</si>
  <si>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</si>
  <si>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</t>
    </r>
    <r>
      <rPr>
        <sz val="10"/>
        <rFont val="Arial"/>
        <family val="2"/>
      </rPr>
      <t>Va02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</si>
  <si>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WVa03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</si>
  <si>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WVa04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</si>
  <si>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</t>
    </r>
    <r>
      <rPr>
        <sz val="10"/>
        <rFont val="Arial"/>
        <family val="2"/>
      </rPr>
      <t>Va05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</si>
  <si>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WVa06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</si>
  <si>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WVa07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</si>
  <si>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</t>
    </r>
    <r>
      <rPr>
        <sz val="10"/>
        <rFont val="Arial"/>
        <family val="2"/>
      </rPr>
      <t>Va08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</si>
  <si>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WVa09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</si>
  <si>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WVa10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</si>
  <si>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WVa11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</si>
  <si>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WVa12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</si>
  <si>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WVa13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</si>
  <si>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WVa14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</si>
  <si>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WVa15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</si>
  <si>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WVa16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</si>
  <si>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WVa17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</si>
  <si>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WVa18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</si>
  <si>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WVa19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</si>
  <si>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WVa20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</si>
  <si>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WVa21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</si>
  <si>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WVa22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</si>
  <si>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WVa23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</si>
  <si>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WVa24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</si>
  <si>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WVa25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</si>
  <si>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WVa26</t>
    </r>
    <r>
      <rPr>
        <sz val="10"/>
        <rFont val="Arial"/>
        <family val="2"/>
      </rPr>
      <t/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</si>
  <si>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WVa27</t>
    </r>
    <r>
      <rPr>
        <sz val="10"/>
        <rFont val="Arial"/>
        <family val="2"/>
      </rPr>
      <t/>
    </r>
  </si>
  <si>
    <t>off Tues/Sat</t>
  </si>
  <si>
    <t>off Wed/Thurs</t>
  </si>
  <si>
    <t>off Fri</t>
  </si>
  <si>
    <t>off Thurs</t>
  </si>
  <si>
    <t>off Wed/Sat</t>
  </si>
  <si>
    <t>DuEm40FX</t>
  </si>
  <si>
    <t>3/6 - To handle Dual Empl hours</t>
  </si>
  <si>
    <t>Dual Emp 20 hrs/wk</t>
  </si>
  <si>
    <t>Dual Emp 21 hrs/wk</t>
  </si>
  <si>
    <t>Dual Emp 22 hrs/wk</t>
  </si>
  <si>
    <t>Dual Emp 23 hrs/wk</t>
  </si>
  <si>
    <t>Dual Emp 24 hrs/wk</t>
  </si>
  <si>
    <t>Dual Emp 25 hrs/wk</t>
  </si>
  <si>
    <t>Dual Emp 26 hrs/wk</t>
  </si>
  <si>
    <t>Dual Emp 27 hrs/wk</t>
  </si>
  <si>
    <t>Dual Emp 28 hrs/wk</t>
  </si>
  <si>
    <t>Dual Emp 29 hrs/wk</t>
  </si>
  <si>
    <t>Dual Emp 30 hrs/wk</t>
  </si>
  <si>
    <t>Dual Emp 31 hrs/wk</t>
  </si>
  <si>
    <t>Dual Emp 32 hrs/wk</t>
  </si>
  <si>
    <t>Dual Emp 33 hrs/wk</t>
  </si>
  <si>
    <t>Dual Emp 34 hrs/wk</t>
  </si>
  <si>
    <t>Dual Emp 35 hrs/wk</t>
  </si>
  <si>
    <t>Dual Emp 36 hrs/wk</t>
  </si>
  <si>
    <t>Dual Emp 37 hrs/wk</t>
  </si>
  <si>
    <t>Dual Emp 38 hrs/wk</t>
  </si>
  <si>
    <t>Dual Emp 39 hrs/wk</t>
  </si>
  <si>
    <t>Dual Emp 40 hrs/wk</t>
  </si>
  <si>
    <t>Total Dual Emp Hours = 20</t>
  </si>
  <si>
    <t>Total Dual Emp Hours = 21</t>
  </si>
  <si>
    <t>Total Dual Emp Hours = 22</t>
  </si>
  <si>
    <t>Total Dual Emp Hours = 23</t>
  </si>
  <si>
    <t>Total Dual Emp Hours = 24</t>
  </si>
  <si>
    <t>Total Dual Emp Hours = 25</t>
  </si>
  <si>
    <t>Total Dual Emp Hours = 26</t>
  </si>
  <si>
    <t>Total Dual Emp Hours = 27</t>
  </si>
  <si>
    <t>Total Dual Emp Hours = 28</t>
  </si>
  <si>
    <t>Total Dual Emp Hours = 29</t>
  </si>
  <si>
    <t>Total Dual Emp Hours = 30</t>
  </si>
  <si>
    <t>Total Dual Emp Hours = 31</t>
  </si>
  <si>
    <t>Total Dual Emp Hours = 32</t>
  </si>
  <si>
    <t>Total Dual Emp Hours = 33</t>
  </si>
  <si>
    <t>Total Dual Emp Hours = 34</t>
  </si>
  <si>
    <t>Total Dual Emp Hours = 35</t>
  </si>
  <si>
    <t>Total Dual Emp Hours = 36</t>
  </si>
  <si>
    <t>Total Dual Emp Hours = 37</t>
  </si>
  <si>
    <t>Total Dual Emp Hours = 38</t>
  </si>
  <si>
    <t>Total Dual Emp Hours = 39</t>
  </si>
  <si>
    <t>Total Dual Emp Hours = 40</t>
  </si>
  <si>
    <r>
      <t>N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N04GN</t>
    </r>
  </si>
  <si>
    <r>
      <t>N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N05GN</t>
    </r>
  </si>
  <si>
    <r>
      <t>N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N06GN</t>
    </r>
  </si>
  <si>
    <t>N</t>
  </si>
  <si>
    <t>Days off</t>
  </si>
  <si>
    <t>Sat, Sun</t>
  </si>
  <si>
    <t>M</t>
  </si>
  <si>
    <t>T</t>
  </si>
  <si>
    <t>W</t>
  </si>
  <si>
    <t>H</t>
  </si>
  <si>
    <t>F</t>
  </si>
  <si>
    <t>Sa</t>
  </si>
  <si>
    <t>Su</t>
  </si>
  <si>
    <t>5 week rotating schedule where 4 hour day rotates weekly</t>
  </si>
  <si>
    <t>2 week rotating schedule where 4 hr day rotates between Wed &amp; Fri</t>
  </si>
  <si>
    <t>2 week rotating schedule where day off rotates between Wed &amp; Fri</t>
  </si>
  <si>
    <t>3 week rotating schedule where 4 hr day rotates between Mon, Thurs &amp; Fri</t>
  </si>
  <si>
    <t>Description</t>
  </si>
  <si>
    <t>Mon-Fri - 8 hrs</t>
  </si>
  <si>
    <t>Mon - 6 hrs
Tues-Fri - 8.5 hrs</t>
  </si>
  <si>
    <t>Mon-Thurs - 8.5 hrs
Fri - 6 hrs</t>
  </si>
  <si>
    <t>Mon - 9 hrs
Tues - 8 hrs
Wed - 10 hrs
Thurs - 8 hrs
Fri - 5 hrs</t>
  </si>
  <si>
    <t>Mon - 8 hrs
Tues - 9 hrs
Wed - 8 hrs
Thurs - 8.5 hrs
Fri - 6.5 hrs</t>
  </si>
  <si>
    <t>Total</t>
  </si>
  <si>
    <t>2 week rotating schedule where Friday hours rotate between 8 hrs one week and 4 hrs the next.</t>
  </si>
  <si>
    <t>2 week rotating schdule Wed of second week is off and 8 hrs are worked on the second Fri.</t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</si>
  <si>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0802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</si>
  <si>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0803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</si>
  <si>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0804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</si>
  <si>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0805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</si>
  <si>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0806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</si>
  <si>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0807</t>
    </r>
  </si>
  <si>
    <t>DOC (Karen Boodee 8/24) - FX schedules needed for comparison testing entries</t>
  </si>
  <si>
    <r>
      <t>R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W</t>
    </r>
    <r>
      <rPr>
        <sz val="10"/>
        <rFont val="Arial"/>
        <family val="2"/>
      </rPr>
      <t>1201</t>
    </r>
  </si>
  <si>
    <r>
      <t>R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W</t>
    </r>
    <r>
      <rPr>
        <sz val="10"/>
        <rFont val="Arial"/>
        <family val="2"/>
      </rPr>
      <t>1202</t>
    </r>
  </si>
  <si>
    <r>
      <t>R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W1203</t>
    </r>
  </si>
  <si>
    <r>
      <t>R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W</t>
    </r>
    <r>
      <rPr>
        <sz val="10"/>
        <rFont val="Arial"/>
        <family val="2"/>
      </rPr>
      <t>1204</t>
    </r>
  </si>
  <si>
    <r>
      <t>R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W1201</t>
    </r>
  </si>
  <si>
    <r>
      <t>R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W1202</t>
    </r>
  </si>
  <si>
    <r>
      <t>R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W1203</t>
    </r>
  </si>
  <si>
    <r>
      <t>R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W1204</t>
    </r>
  </si>
  <si>
    <t>Mon-Fri 8 hrs</t>
  </si>
  <si>
    <t>Thurs/Fri off</t>
  </si>
  <si>
    <t>Wed/Thurs off</t>
  </si>
  <si>
    <t>Fri/Sat off</t>
  </si>
  <si>
    <t>R14B</t>
  </si>
  <si>
    <t>R14C</t>
  </si>
  <si>
    <t>E01A</t>
  </si>
  <si>
    <t>N01A</t>
  </si>
  <si>
    <t>N11A</t>
  </si>
  <si>
    <t>E15A</t>
  </si>
  <si>
    <t>E16A</t>
  </si>
  <si>
    <t>E17A</t>
  </si>
  <si>
    <t>N15A</t>
  </si>
  <si>
    <t>N16A</t>
  </si>
  <si>
    <t>N17A</t>
  </si>
  <si>
    <t>ESC
NCEL
NCCCS
DOC
AOC
DCR
DHHS - Admin
DHHS - OES
Commerce
AG
OAH
OSBM
GOV
DOR
DOI
DOJ
WRC
DOL Occupational Safety and Health (3 of 6 sub sections)
State Health Plan
JJDP - majority of Ees
NC State Board of Opticians
NC Board of Psychology</t>
  </si>
  <si>
    <t>AOC
DPI
CCPS
Auditor
OSP
DOA
OSC
OSS
DOL - Admin (all sub sections)
DJJDP -some Ees
N.C. Auctioneer Licensing Board
Board of Ethics
NC Board of  Cosmetic Arts
Barber</t>
  </si>
  <si>
    <t>D01A</t>
  </si>
  <si>
    <t>D03C</t>
  </si>
  <si>
    <t>D03D</t>
  </si>
  <si>
    <t>D03E</t>
  </si>
  <si>
    <t>D04A</t>
  </si>
  <si>
    <t>D05A</t>
  </si>
  <si>
    <t>D06A</t>
  </si>
  <si>
    <t>D06B</t>
  </si>
  <si>
    <t>D07A</t>
  </si>
  <si>
    <t>D07B</t>
  </si>
  <si>
    <t>D08A</t>
  </si>
  <si>
    <t>D09A</t>
  </si>
  <si>
    <t>D10A</t>
  </si>
  <si>
    <t>D11A</t>
  </si>
  <si>
    <t>D15A</t>
  </si>
  <si>
    <t>D16A</t>
  </si>
  <si>
    <t>5wk_4x9 Rotating</t>
  </si>
  <si>
    <t>SCHEDULE TOTALS</t>
  </si>
  <si>
    <t>CHANGE HISTORY</t>
  </si>
  <si>
    <t>Second submission WSRs added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</si>
  <si>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</si>
  <si>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</si>
  <si>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</si>
  <si>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</si>
  <si>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</si>
  <si>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</si>
  <si>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</si>
  <si>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</si>
  <si>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</si>
  <si>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W0890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</si>
  <si>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</si>
  <si>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</si>
  <si>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</si>
  <si>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</si>
  <si>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</si>
  <si>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</si>
  <si>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</si>
  <si>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</si>
  <si>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W08A3</t>
    </r>
  </si>
  <si>
    <t>Working 
Week
Key</t>
  </si>
  <si>
    <t>Working
Week
Length</t>
  </si>
  <si>
    <t>Reference
Date</t>
  </si>
  <si>
    <t>Period
Start
Time</t>
  </si>
  <si>
    <t>Text</t>
  </si>
  <si>
    <t>28 - DOA - Capital Police</t>
  </si>
  <si>
    <t>28 - CCPS</t>
  </si>
  <si>
    <t>28 - DHHS - Dorthea Dix</t>
  </si>
  <si>
    <t>28 - DHHS - ADATC Black Mtn</t>
  </si>
  <si>
    <t>28 - State Highway Patrol</t>
  </si>
  <si>
    <t>14 - Mon (mdnt) - Sun (A)</t>
  </si>
  <si>
    <t>14 - Tues (mdnt) - Mon (A)</t>
  </si>
  <si>
    <t>14 - Wed (mdnt) - Tues (A)</t>
  </si>
  <si>
    <t>14 - Thurs (mdnt) - Wed (A)</t>
  </si>
  <si>
    <t>14 - Fri (mdnt) - Thurs (A)</t>
  </si>
  <si>
    <t>14 - Sat (mdnt) - Fri (A)</t>
  </si>
  <si>
    <t>14 - Sun (mdnt) - Sat (A)</t>
  </si>
  <si>
    <t>14 - Mon (mdnt) - Sun (B)</t>
  </si>
  <si>
    <t>14 - Tues (mdnt) - Mon (B)</t>
  </si>
  <si>
    <t>14 - Wed (mdnt) - Tues (B)</t>
  </si>
  <si>
    <t>14 - Thurs (mdnt) - Wed (B)</t>
  </si>
  <si>
    <t>14 - Fri (mdnt) - Thurs (B)</t>
  </si>
  <si>
    <t>14 - Sat (mdnt) - Fri (B)</t>
  </si>
  <si>
    <t>14 - Sun (mdnt) - Sat (B)</t>
  </si>
  <si>
    <t>2080 hr - DACS (3/1)</t>
  </si>
  <si>
    <t>2080 hr - DACS (5/1)</t>
  </si>
  <si>
    <t>2080 hr - DACS (9/1)</t>
  </si>
  <si>
    <t>PWS/WSR Unique Identifier</t>
  </si>
  <si>
    <t>Schedule Description</t>
  </si>
  <si>
    <t>8x5 Normal Schedule</t>
  </si>
  <si>
    <t>4x10 Schedule</t>
  </si>
  <si>
    <t>4x9, 1x4 Schedule</t>
  </si>
  <si>
    <t>9x5</t>
  </si>
  <si>
    <t>10x5</t>
  </si>
  <si>
    <t>8.75s,5s</t>
  </si>
  <si>
    <t>8.5s,6s</t>
  </si>
  <si>
    <t>8s,9s,10s,5s</t>
  </si>
  <si>
    <t>6.5s,8s,8.5s,9s</t>
  </si>
  <si>
    <t>6.5s,7s,10s</t>
  </si>
  <si>
    <t>2x8(weekdays), 2x12(weekends)</t>
  </si>
  <si>
    <t>12 hr days, 168 hr periods</t>
  </si>
  <si>
    <t>8.5s,8s,4s</t>
  </si>
  <si>
    <t>9s,8s</t>
  </si>
  <si>
    <t>4 hrs days</t>
  </si>
  <si>
    <t>x</t>
  </si>
  <si>
    <t>5 hrs days</t>
  </si>
  <si>
    <t>6 hrs days</t>
  </si>
  <si>
    <t>Baylor (Contract)</t>
  </si>
  <si>
    <t>36 by 48 split (Contract)</t>
  </si>
  <si>
    <t>Alternating 4x10, 5x8</t>
  </si>
  <si>
    <t>6s,12s</t>
  </si>
  <si>
    <t>8.5s,6.5s</t>
  </si>
  <si>
    <t>8s,4s</t>
  </si>
  <si>
    <t>24 hr flex (for interfacing agencies)</t>
  </si>
  <si>
    <t>9s, 12s</t>
  </si>
  <si>
    <t>10s,5s</t>
  </si>
  <si>
    <t>8s,12s,7s,6s</t>
  </si>
  <si>
    <t>7s,6s</t>
  </si>
  <si>
    <t>11s,12s</t>
  </si>
  <si>
    <t>3 hrs shifts</t>
  </si>
  <si>
    <t>history - guard schedule</t>
  </si>
  <si>
    <t>part-time 8 hours/day (3,4 days a week)</t>
  </si>
  <si>
    <t>8s,6s</t>
  </si>
  <si>
    <t>16 hrs day (NG)</t>
  </si>
  <si>
    <t>9s,8.5s</t>
  </si>
  <si>
    <t>10.25s,5.5s,5s,9s</t>
  </si>
  <si>
    <t>7.25s,5.5s</t>
  </si>
  <si>
    <t>40 on (8x5), 40 off</t>
  </si>
  <si>
    <t>6s,4s</t>
  </si>
  <si>
    <t>6.5s,4</t>
  </si>
  <si>
    <t>8s,7s</t>
  </si>
  <si>
    <t>8.5s,8s</t>
  </si>
  <si>
    <t>2 hrs days</t>
  </si>
  <si>
    <t>3s,4s</t>
  </si>
  <si>
    <t>7 hrs days</t>
  </si>
  <si>
    <t>5s,s</t>
  </si>
  <si>
    <t>5s,7.5s</t>
  </si>
  <si>
    <t>6s,8s</t>
  </si>
  <si>
    <t>6s,5s</t>
  </si>
  <si>
    <t>8s,5.5s</t>
  </si>
  <si>
    <t>8.25 hr days</t>
  </si>
  <si>
    <t>9.25, 12.25</t>
  </si>
  <si>
    <t>7.5 hr days</t>
  </si>
  <si>
    <t>12.25 hr days</t>
  </si>
  <si>
    <t>9.5,4,8</t>
  </si>
  <si>
    <t>10.5,9.5</t>
  </si>
  <si>
    <t>8.5,3</t>
  </si>
  <si>
    <t>7,12</t>
  </si>
  <si>
    <t>8s, 8.5s, 5.5s</t>
  </si>
  <si>
    <t>8s, 3s</t>
  </si>
  <si>
    <t>8.75s</t>
  </si>
  <si>
    <t>8,7,6,5,4</t>
  </si>
  <si>
    <t>8.33s</t>
  </si>
  <si>
    <t>6s,8s,4s</t>
  </si>
  <si>
    <t>7s,6.5s,5s</t>
  </si>
  <si>
    <t>16s, 8s</t>
  </si>
  <si>
    <t>14s, 6s</t>
  </si>
  <si>
    <t>12s, 14s</t>
  </si>
  <si>
    <t>10s</t>
  </si>
  <si>
    <t>8s, 10s, 6s</t>
  </si>
  <si>
    <t>5s, 4s</t>
  </si>
  <si>
    <t>7.75s,9s</t>
  </si>
  <si>
    <t>8.75a,5s</t>
  </si>
  <si>
    <t>8.5s,9.5s,5s</t>
  </si>
  <si>
    <t>7.5s,7s, 10.5s</t>
  </si>
  <si>
    <t>12s,4s</t>
  </si>
  <si>
    <t>10s,9s,8s,5s</t>
  </si>
  <si>
    <t>6s,6.5s</t>
  </si>
  <si>
    <t>9s,6s</t>
  </si>
  <si>
    <t>6.7s</t>
  </si>
  <si>
    <t>9s.6.5s</t>
  </si>
  <si>
    <t>5s,6s,7s</t>
  </si>
  <si>
    <t>8s,5s</t>
  </si>
  <si>
    <t>7.5s,10s</t>
  </si>
  <si>
    <t>7s,7.5s,10s</t>
  </si>
  <si>
    <t>9s,8s,6s</t>
  </si>
  <si>
    <t>8s,8.5s,11.25s,12.25s</t>
  </si>
  <si>
    <t>6s,10s,12s</t>
  </si>
  <si>
    <t>5.5s,8.5s</t>
  </si>
  <si>
    <t>5s,8s,9s</t>
  </si>
  <si>
    <t>4s,8s,9s</t>
  </si>
  <si>
    <t>8 hrs, extension of '01' above</t>
  </si>
  <si>
    <t>DWS</t>
  </si>
  <si>
    <t>1D02</t>
  </si>
  <si>
    <t>1D03</t>
  </si>
  <si>
    <t>1D04</t>
  </si>
  <si>
    <t>1D05</t>
  </si>
  <si>
    <t>1D06</t>
  </si>
  <si>
    <t>1D07</t>
  </si>
  <si>
    <t>1D08</t>
  </si>
  <si>
    <t>1D09</t>
  </si>
  <si>
    <t>1D10</t>
  </si>
  <si>
    <t>1D12</t>
  </si>
  <si>
    <t>1D14</t>
  </si>
  <si>
    <t>1D15</t>
  </si>
  <si>
    <t>1D16</t>
  </si>
  <si>
    <t>1D30</t>
  </si>
  <si>
    <t>1D31</t>
  </si>
  <si>
    <t>1D32</t>
  </si>
  <si>
    <t>1D33</t>
  </si>
  <si>
    <t>1D34</t>
  </si>
  <si>
    <t>1D35</t>
  </si>
  <si>
    <t>1D36</t>
  </si>
  <si>
    <t>1D37</t>
  </si>
  <si>
    <t>1D38</t>
  </si>
  <si>
    <t>1D39</t>
  </si>
  <si>
    <t>1D40</t>
  </si>
  <si>
    <t>1D41</t>
  </si>
  <si>
    <t>1D42</t>
  </si>
  <si>
    <t>1D43</t>
  </si>
  <si>
    <t>1DXX</t>
  </si>
  <si>
    <t>1E04</t>
  </si>
  <si>
    <t>1E05</t>
  </si>
  <si>
    <t>1E06</t>
  </si>
  <si>
    <t>1E07</t>
  </si>
  <si>
    <t>1E08</t>
  </si>
  <si>
    <t>1E09</t>
  </si>
  <si>
    <t>1E10</t>
  </si>
  <si>
    <t>1E12</t>
  </si>
  <si>
    <t>1E15</t>
  </si>
  <si>
    <t>1E31</t>
  </si>
  <si>
    <t>1E33</t>
  </si>
  <si>
    <t>1E34</t>
  </si>
  <si>
    <t>1E36</t>
  </si>
  <si>
    <t>1EXX</t>
  </si>
  <si>
    <t>Evening Any Hrs</t>
  </si>
  <si>
    <t>1N04</t>
  </si>
  <si>
    <t>1N05</t>
  </si>
  <si>
    <t>1N06</t>
  </si>
  <si>
    <t>1N07</t>
  </si>
  <si>
    <t>1N08</t>
  </si>
  <si>
    <t>1N09</t>
  </si>
  <si>
    <t>1N10</t>
  </si>
  <si>
    <t>1N12</t>
  </si>
  <si>
    <t>1N15</t>
  </si>
  <si>
    <t>1N33</t>
  </si>
  <si>
    <t>1N34</t>
  </si>
  <si>
    <t>1N36</t>
  </si>
  <si>
    <t>1N43</t>
  </si>
  <si>
    <t>1NXX</t>
  </si>
  <si>
    <t>VD08</t>
  </si>
  <si>
    <t>VE08</t>
  </si>
  <si>
    <t>VN08</t>
  </si>
  <si>
    <t>VD09</t>
  </si>
  <si>
    <t>VD10</t>
  </si>
  <si>
    <t>VIXX</t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</si>
  <si>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NVa07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</si>
  <si>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NVa08</t>
    </r>
  </si>
  <si>
    <t>DOA (10/11)</t>
  </si>
  <si>
    <t>R23D</t>
  </si>
  <si>
    <t>2wk_MT-8,1W-4</t>
  </si>
  <si>
    <t>2wk_MT-8,1W-4,HFSaS-O</t>
  </si>
  <si>
    <t>2wk_MT-8,2W-4,HFSaS-O</t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</si>
  <si>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NVa09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</si>
  <si>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NVa10</t>
    </r>
  </si>
  <si>
    <t>R23E</t>
  </si>
  <si>
    <t>2wk_HF-8,1W-4</t>
  </si>
  <si>
    <t>2wk_HF-8,1W-4,MTSaS-O</t>
  </si>
  <si>
    <t>2wk_HF-8,2W-4,MTSaS-O</t>
  </si>
  <si>
    <t>Wed 4 hrs</t>
  </si>
  <si>
    <t>2wk_N5x8,1M1Sa2F2S-O</t>
  </si>
  <si>
    <t>2wk_N5x8,1F1S2M2Sa-O</t>
  </si>
  <si>
    <t>R99L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</si>
  <si>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W08D1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</si>
  <si>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W08D2</t>
    </r>
  </si>
  <si>
    <t>DOA (Valerie Ford 10/11)</t>
  </si>
  <si>
    <t>PSA Groupings for Work Schedules</t>
  </si>
  <si>
    <t>Grp</t>
  </si>
  <si>
    <t>Group</t>
  </si>
  <si>
    <t>Normal/Generic</t>
  </si>
  <si>
    <t>Everyone excluding exceptions below.</t>
  </si>
  <si>
    <t>Interfacing Agencies</t>
  </si>
  <si>
    <t>NCEL</t>
  </si>
  <si>
    <t>Lottery Employees</t>
  </si>
  <si>
    <t>ESG Groupings for Work Schedules</t>
  </si>
  <si>
    <t>Full-time Ees</t>
  </si>
  <si>
    <t>Part-time Ees</t>
  </si>
  <si>
    <t>&lt; 40 hrs/week</t>
  </si>
  <si>
    <t>40 hrs/week</t>
  </si>
  <si>
    <t>2wk_4x9,1W&amp;2F-4</t>
  </si>
  <si>
    <t>3wk_3wk_4x9,1M&amp;2H&amp;3F</t>
  </si>
  <si>
    <t>2wk_MTWH-8.5,F-Va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</si>
  <si>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N1001</t>
    </r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</si>
  <si>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N0901</t>
    </r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</si>
  <si>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N0902</t>
    </r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</si>
  <si>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N0903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</si>
  <si>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N0901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</si>
  <si>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N0902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</si>
  <si>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N0903</t>
    </r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</si>
  <si>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</t>
    </r>
    <r>
      <rPr>
        <sz val="10"/>
        <rFont val="Arial"/>
        <family val="2"/>
      </rPr>
      <t>0801</t>
    </r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</si>
  <si>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W0802</t>
    </r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</si>
  <si>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W0803</t>
    </r>
  </si>
  <si>
    <t>R19B</t>
  </si>
  <si>
    <t>R19A</t>
  </si>
  <si>
    <t>2wkD_FSaS-12,SaS-12</t>
  </si>
  <si>
    <t>2wkN_FSaS-12,SaS-12</t>
  </si>
  <si>
    <t>2wkD_MTW-12,MTSaS-12</t>
  </si>
  <si>
    <t>2wkN_MTW-12,MTSaS-12</t>
  </si>
  <si>
    <t>SP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</si>
  <si>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N1002</t>
    </r>
  </si>
  <si>
    <t>2wk_4x10,1F2WSaS-O</t>
  </si>
  <si>
    <t>5wk_4x9,1T&amp;2W&amp;3H&amp;4F&amp;5M-4</t>
  </si>
  <si>
    <t>5wk_4x9,1W&amp;2H&amp;3F&amp;4M&amp;5T-4</t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</si>
  <si>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N0904</t>
    </r>
  </si>
  <si>
    <t>5wk_4x9,1H&amp;2F&amp;3M&amp;4T&amp;5W-4</t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</si>
  <si>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N0905</t>
    </r>
  </si>
  <si>
    <t>5wk_4x9,1F&amp;2M&amp;3T&amp;4W&amp;5H-4</t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</si>
  <si>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N0906</t>
    </r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</si>
  <si>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N0907</t>
    </r>
  </si>
  <si>
    <t>2wk_4x9,1F&amp;2W-4,SaS-O</t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</si>
  <si>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N0909</t>
    </r>
  </si>
  <si>
    <t>3wk_4x9,1H&amp;2F&amp;3M-4,SaS-O</t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</si>
  <si>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N0910</t>
    </r>
  </si>
  <si>
    <t>3wk_4x9,1F&amp;2M&amp;3H-4,SaS-O</t>
  </si>
  <si>
    <r>
      <t>R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>NVa02</t>
    </r>
  </si>
  <si>
    <t>2wk_MTWH-8.5,1F-8,SaS-O</t>
  </si>
  <si>
    <t>2wk_MTWH-8.5,1F-4,SaS-O</t>
  </si>
  <si>
    <t>2wk_MTWHF-9,1F-8,1W&amp;SaS-O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</si>
  <si>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N0904</t>
    </r>
  </si>
  <si>
    <t>2wk_MTWHF-9,2F-8,1F&amp;SaS-O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</si>
  <si>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N0906</t>
    </r>
  </si>
  <si>
    <t>2wk_MTWHF-9,1H-8,1F&amp;SaS-O</t>
  </si>
  <si>
    <t>Notes</t>
  </si>
  <si>
    <t>F02A</t>
  </si>
  <si>
    <t>F03A</t>
  </si>
  <si>
    <t>MTWHF-4x10,SaS-O</t>
  </si>
  <si>
    <t>MTWHF-4x9,1x4,SaS-O</t>
  </si>
  <si>
    <t>MTWHFSaS-5x8</t>
  </si>
  <si>
    <t>Description Text (20 characters max)</t>
  </si>
  <si>
    <t>D_MTWHFSaS-5x8</t>
  </si>
  <si>
    <t>E_MTWHFSaS-5x8</t>
  </si>
  <si>
    <t>N_MTWHFSaS-5x8</t>
  </si>
  <si>
    <t>D_MTWHF-4x10,SaS-O</t>
  </si>
  <si>
    <t>5x8 any day of the week, 2 days off</t>
  </si>
  <si>
    <t>Varies</t>
  </si>
  <si>
    <t>F01A</t>
  </si>
  <si>
    <t>F01B</t>
  </si>
  <si>
    <t>F01C</t>
  </si>
  <si>
    <t>F02B</t>
  </si>
  <si>
    <t>MTWHFSaS-4x10</t>
  </si>
  <si>
    <t>D_MTWHFSaS-4x10</t>
  </si>
  <si>
    <t>4*</t>
  </si>
  <si>
    <t>MTWHFSaS-5x4</t>
  </si>
  <si>
    <t>F15A</t>
  </si>
  <si>
    <t>"4*" indicates that up to 4 hours can b eentered on each of the identified days.</t>
  </si>
  <si>
    <t>DHHS (Sandy Woodard 2/26) - Permanent Part-time Ees (often in dietary positions)</t>
  </si>
  <si>
    <t>4x10 any day of the week, 3 days off</t>
  </si>
  <si>
    <t>F02C</t>
  </si>
  <si>
    <t>E_MTWHFSaS-4x10</t>
  </si>
  <si>
    <t>F02D</t>
  </si>
  <si>
    <t>N_MTWHFSaS-4x10</t>
  </si>
  <si>
    <t>E_MTWHF-4x10,SaS-O</t>
  </si>
  <si>
    <t>N_MTWHF-4x10,SaS-O</t>
  </si>
  <si>
    <t>F02E</t>
  </si>
  <si>
    <t>F02F</t>
  </si>
  <si>
    <t>D_M-F-4x9,1x4,SaS-O</t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</si>
  <si>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W08FX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</si>
  <si>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W08FX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</si>
  <si>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W08FX</t>
    </r>
  </si>
  <si>
    <t>NC</t>
  </si>
  <si>
    <t>US</t>
  </si>
  <si>
    <t>ED</t>
  </si>
  <si>
    <t>AC</t>
  </si>
  <si>
    <t>LO</t>
  </si>
  <si>
    <t>Config</t>
  </si>
  <si>
    <t>F24A</t>
  </si>
  <si>
    <t>Interface</t>
  </si>
  <si>
    <r>
      <t>D</t>
    </r>
    <r>
      <rPr>
        <sz val="8"/>
        <rFont val="Arial"/>
        <family val="2"/>
      </rPr>
      <t xml:space="preserve">-Day
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-Evening
</t>
    </r>
    <r>
      <rPr>
        <b/>
        <sz val="8"/>
        <rFont val="Arial"/>
        <family val="2"/>
      </rPr>
      <t>N</t>
    </r>
    <r>
      <rPr>
        <sz val="8"/>
        <rFont val="Arial"/>
        <family val="2"/>
      </rPr>
      <t xml:space="preserve">-Night
</t>
    </r>
    <r>
      <rPr>
        <b/>
        <sz val="8"/>
        <rFont val="Arial"/>
        <family val="2"/>
      </rPr>
      <t>R</t>
    </r>
    <r>
      <rPr>
        <sz val="8"/>
        <rFont val="Arial"/>
        <family val="2"/>
      </rPr>
      <t xml:space="preserve">-Rotating
</t>
    </r>
    <r>
      <rPr>
        <b/>
        <sz val="8"/>
        <rFont val="Arial"/>
        <family val="2"/>
      </rPr>
      <t>I</t>
    </r>
    <r>
      <rPr>
        <sz val="8"/>
        <rFont val="Arial"/>
        <family val="2"/>
      </rPr>
      <t>-Interface</t>
    </r>
  </si>
  <si>
    <t>Schedule Specifically for interfacing agencies.</t>
  </si>
  <si>
    <t>Any hours, any day of the week</t>
  </si>
  <si>
    <t>TWHFSa-8,SM-O</t>
  </si>
  <si>
    <t>Sun, Mon</t>
  </si>
  <si>
    <t>ESC</t>
  </si>
  <si>
    <t>MTWHF-4,SaS-O</t>
  </si>
  <si>
    <t>MTWTF-5,SaS-O</t>
  </si>
  <si>
    <t>MTWHF-6,SaS-O</t>
  </si>
  <si>
    <t>36/48 Nurse-Night 1
(2wk_1MTW-12,2MTSaS-12)</t>
  </si>
  <si>
    <t>Baylor Nurse-Day 1
(2wk_1FSaS-12,2SaS-12)</t>
  </si>
  <si>
    <t>Baylor Nurse-Day 2
(2wk_1SaS-12,2FSaS-12)</t>
  </si>
  <si>
    <t>Baylor Nurse-Night 1
(2wk_1FSaS-12,2SaS-12)</t>
  </si>
  <si>
    <t>Baylor Nurse-Night 2
(2wk_1SaS-12,2FSaS-12)</t>
  </si>
  <si>
    <t>36/48 Nurse-Day 1
(2wk_1MTW-12,2MTSaS-12)</t>
  </si>
  <si>
    <t>36/48 Nurse-Day 2
(2wk_1MTSaS-12,2MTW-12)</t>
  </si>
  <si>
    <t>36/48 Nurse-Night 2
(2wk_1MTSaS-12,2MTW-12)</t>
  </si>
  <si>
    <t>Flex 4x10 one week and normal 5x8 during other week.</t>
  </si>
  <si>
    <t>Sat,Sun and varying day every other week</t>
  </si>
  <si>
    <t>2wk_1-4x10,2-5x8</t>
  </si>
  <si>
    <t>R20A</t>
  </si>
  <si>
    <t>2wkD_1-4x10,2-5x8</t>
  </si>
  <si>
    <t>MWF-10,TH-5,SaS-O</t>
  </si>
  <si>
    <t>Mon - 10 hrs
Tues - 5 hrs
Wed - 10 hrs
Thurs - 5 hrs
Fri - 10 hrs</t>
  </si>
  <si>
    <t>2wk_1-5x8,2-4x10</t>
  </si>
  <si>
    <t>Interface Flex
MTWHFSaS-7x24</t>
  </si>
  <si>
    <t>FLEX</t>
  </si>
  <si>
    <t>Day Flex
(MTWHFSaS-7x24)</t>
  </si>
  <si>
    <t>Evening Flex
(MTWHFSaS-7x24)</t>
  </si>
  <si>
    <t>Night Flex
(MTWHFSaS-7x24)</t>
  </si>
  <si>
    <t>F24B</t>
  </si>
  <si>
    <t>F24C</t>
  </si>
  <si>
    <t>F24D</t>
  </si>
  <si>
    <t>Day Flex Schedule</t>
  </si>
  <si>
    <t>Evening Flex Schedule</t>
  </si>
  <si>
    <t>Night Flex Schedule</t>
  </si>
  <si>
    <t>D_MTWHFSaS-FLEX</t>
  </si>
  <si>
    <t>E_MTWHFSaS-FLEX</t>
  </si>
  <si>
    <t>N_MTWHFSaS-FLEX</t>
  </si>
  <si>
    <t>I_MTWHFSaS-FLEX</t>
  </si>
  <si>
    <t>9*</t>
  </si>
  <si>
    <t>MTWHF-9Flex,SaS-O</t>
  </si>
  <si>
    <t>F04A</t>
  </si>
  <si>
    <t>DCR (Joanie Bowden)</t>
  </si>
  <si>
    <t>WHFSaS-8,MT-O</t>
  </si>
  <si>
    <t>Mon, Tues</t>
  </si>
  <si>
    <t>Tues, Wed</t>
  </si>
  <si>
    <t>Wed, Thurs</t>
  </si>
  <si>
    <t>Thurs, Fri</t>
  </si>
  <si>
    <t>Fri, Sat</t>
  </si>
  <si>
    <t>Tues-Sat - 8 hrs</t>
  </si>
  <si>
    <t>Wed-Sun - 8 hrs</t>
  </si>
  <si>
    <t>Thurs-Mon - 8 hrs</t>
  </si>
  <si>
    <t>Fri-Tues - 8 hrs</t>
  </si>
  <si>
    <t>MWHF-7.5,TSaS-O</t>
  </si>
  <si>
    <t>D58E</t>
  </si>
  <si>
    <t>Mon, Wed-Fri - 7.5 hrs</t>
  </si>
  <si>
    <t>D75A</t>
  </si>
  <si>
    <t>E77A</t>
  </si>
  <si>
    <t>Mon-Thurs - 7.75 hrs
Sun - 9 hrs</t>
  </si>
  <si>
    <r>
      <t>E</t>
    </r>
    <r>
      <rPr>
        <b/>
        <sz val="10"/>
        <rFont val="Arial"/>
        <family val="2"/>
      </rPr>
      <t>77</t>
    </r>
    <r>
      <rPr>
        <sz val="10"/>
        <rFont val="Arial"/>
        <family val="2"/>
      </rPr>
      <t>WVa01</t>
    </r>
  </si>
  <si>
    <t>MTWH-8.75,S-5,SaS-O</t>
  </si>
  <si>
    <t>Mon-Thurs - 8.75 hrs
Sun - 5 hrs</t>
  </si>
  <si>
    <t>E78A</t>
  </si>
  <si>
    <r>
      <t>E</t>
    </r>
    <r>
      <rPr>
        <b/>
        <sz val="10"/>
        <rFont val="Arial"/>
        <family val="2"/>
      </rPr>
      <t>79</t>
    </r>
    <r>
      <rPr>
        <sz val="10"/>
        <rFont val="Arial"/>
        <family val="2"/>
      </rPr>
      <t>WVa01</t>
    </r>
  </si>
  <si>
    <t>MTW-8.5,H-9.5,S-5</t>
  </si>
  <si>
    <t>E79A</t>
  </si>
  <si>
    <t>Mon-Wed - 8.5 hrs
Thurs - 9.5 hrs
Sun - 5 hrs</t>
  </si>
  <si>
    <r>
      <t>E</t>
    </r>
    <r>
      <rPr>
        <b/>
        <sz val="10"/>
        <rFont val="Arial"/>
        <family val="2"/>
      </rPr>
      <t>79</t>
    </r>
    <r>
      <rPr>
        <sz val="10"/>
        <rFont val="Arial"/>
        <family val="2"/>
      </rPr>
      <t>NVa01</t>
    </r>
  </si>
  <si>
    <t>MTW-8.5,H-9.5,S-5,FSa-O</t>
  </si>
  <si>
    <t>M-5,TWH-8.5,F-9.5,SaS-O</t>
  </si>
  <si>
    <t>M-5,TWH-8.5,F-9.5</t>
  </si>
  <si>
    <t>E79B</t>
  </si>
  <si>
    <t>Mon- 5 hrs
Tues,Wed,Thurs - 8.5 hrs
Fri - 9.5 hrs</t>
  </si>
  <si>
    <t>E80A</t>
  </si>
  <si>
    <r>
      <t>E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>WVa01</t>
    </r>
  </si>
  <si>
    <t>MTW-7.5,H-7,S-10.5,FSa-O</t>
  </si>
  <si>
    <t>MTW-7.5,H-7,S-10.5,</t>
  </si>
  <si>
    <t>Mon, Tues, Wed - 7.5 hrs
Thurs - 7 hrs
Sun - 10.5 hrs</t>
  </si>
  <si>
    <t>MTW-12,Sa-4,HFS-O</t>
  </si>
  <si>
    <t>D81A</t>
  </si>
  <si>
    <t>Mon-Wed - 12 hrs
Sat - 4 hrs</t>
  </si>
  <si>
    <t>Thurs, Fri, Sun</t>
  </si>
  <si>
    <r>
      <t>R</t>
    </r>
    <r>
      <rPr>
        <b/>
        <sz val="10"/>
        <rFont val="Arial"/>
        <family val="2"/>
      </rPr>
      <t>82</t>
    </r>
    <r>
      <rPr>
        <sz val="10"/>
        <rFont val="Arial"/>
        <family val="2"/>
      </rPr>
      <t>WVa01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</si>
  <si>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N0801</t>
    </r>
  </si>
  <si>
    <t>MTW-8(E),HF-8(D)</t>
  </si>
  <si>
    <t>MTW-8(E),HF-8(D),SaS-O</t>
  </si>
  <si>
    <t>E01B</t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</si>
  <si>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N0801</t>
    </r>
  </si>
  <si>
    <t>D01B</t>
  </si>
  <si>
    <t>D28B</t>
  </si>
  <si>
    <t>MT-7,W-6,HFSaS-O</t>
  </si>
  <si>
    <t>MT-10,WHFSaS-O</t>
  </si>
  <si>
    <t>D74B</t>
  </si>
  <si>
    <t>MTHF-8,WSaS-O</t>
  </si>
  <si>
    <t>D34G</t>
  </si>
  <si>
    <t>MTHF-6.5,W-6,SaS-O</t>
  </si>
  <si>
    <t>D83A</t>
  </si>
  <si>
    <t>MH-9,TF-6,WSaS-O</t>
  </si>
  <si>
    <t>D84A</t>
  </si>
  <si>
    <t>DCR (Joanie Bowden)
NCCCPS - Butner Rotating (Shawnda Brown 1/17)
DHHS (Sandy Woodard 7/3/07)</t>
  </si>
  <si>
    <t>TWH-6.7MFSaS-O</t>
  </si>
  <si>
    <t>D85A</t>
  </si>
  <si>
    <t>(DOI) Tammie Hicks on 1/30
(Gov,OSBM) Ursula Hairston 2/6
(OSC) Shakeyia Hazell 2/14
DHHS (Sandy Woodard 7/3/07)</t>
  </si>
  <si>
    <t>(OSC) Shakeyia Hazell 2/14
DHHS (Sandy Woodard 7/3/07)</t>
  </si>
  <si>
    <t>D86A</t>
  </si>
  <si>
    <t>MTW-9,HF-6.5,SaS-O</t>
  </si>
  <si>
    <t>W-10,MTHFSaS-O</t>
  </si>
  <si>
    <t>D26D</t>
  </si>
  <si>
    <t>MTW-10,H-5,FSaS-O</t>
  </si>
  <si>
    <t>TH-7.5,MWFSaS-O</t>
  </si>
  <si>
    <t>MTWH-8,FSaS-O</t>
  </si>
  <si>
    <t>D34H</t>
  </si>
  <si>
    <t>D88A</t>
  </si>
  <si>
    <t>D87A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</si>
  <si>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W0873</t>
    </r>
  </si>
  <si>
    <t>Day
Evening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</si>
  <si>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</si>
  <si>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</si>
  <si>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W0875</t>
    </r>
  </si>
  <si>
    <t>AOC (Debbie Watkins 7/30/07)</t>
  </si>
  <si>
    <t>AOC (Debbie Watkins 3/6)
DHHS (Sandy Woodard 7/3/07)</t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</si>
  <si>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N0705</t>
    </r>
  </si>
  <si>
    <t>TWH-10,MFSaS-O</t>
  </si>
  <si>
    <t>D74D</t>
  </si>
  <si>
    <t>D74C</t>
  </si>
  <si>
    <t>DOC (Barry Bridges 6/29/07)</t>
  </si>
  <si>
    <t>MTWH-7.5,F-10,SaS-O</t>
  </si>
  <si>
    <t>E90A</t>
  </si>
  <si>
    <t>DOA (Valerie Ford 1/16)</t>
  </si>
  <si>
    <t>MH-8,T-4,WFSaS-O</t>
  </si>
  <si>
    <t>1st week - 8 hrs M-F</t>
  </si>
  <si>
    <t>1st week - 8 hrs M0F</t>
  </si>
  <si>
    <t>2nd wk - 8 hrs M-F</t>
  </si>
  <si>
    <t>F off</t>
  </si>
  <si>
    <t>M off</t>
  </si>
  <si>
    <t>3rd wk T-H off</t>
  </si>
  <si>
    <t>Tues &amp; Wed off, working the weekend</t>
  </si>
  <si>
    <t>2nd wk T-H off</t>
  </si>
  <si>
    <t>Tues &amp; Wed off, weekend off</t>
  </si>
  <si>
    <t>1st wk T-H off</t>
  </si>
  <si>
    <t>1st wk - T-H off</t>
  </si>
  <si>
    <t>3rd wk - T-H off</t>
  </si>
  <si>
    <t>2nd wk - T-H off</t>
  </si>
  <si>
    <t>Thurs off</t>
  </si>
  <si>
    <t>Wed-Fri off</t>
  </si>
  <si>
    <t>Mon- Wed - 9.25 hrs</t>
  </si>
  <si>
    <t>Wed-Fri- 9.25 hrs</t>
  </si>
  <si>
    <t>MW-8,T-4,HFSaS-O</t>
  </si>
  <si>
    <t>MW-8,H-4,TFSaS-O</t>
  </si>
  <si>
    <t>TH-8,W-4,MFSaS-O</t>
  </si>
  <si>
    <t>D23D</t>
  </si>
  <si>
    <t>D23E</t>
  </si>
  <si>
    <t>D23F</t>
  </si>
  <si>
    <t>D23G</t>
  </si>
  <si>
    <t>Mon, Thurs - 8 hrs
Tues - 4 hrs</t>
  </si>
  <si>
    <t>Mon, Wed - 8 hrs
Tues - 4 hrs</t>
  </si>
  <si>
    <t>Mon, Wed - 8 hrs
Thurs - 4 hrs</t>
  </si>
  <si>
    <t>Tues, Thurs - 8 hrs
Wed - 4 hrs</t>
  </si>
  <si>
    <t>MT-3.5,W-3,HFSaS-O</t>
  </si>
  <si>
    <t>D30B</t>
  </si>
  <si>
    <t>Mon, Tues - 3.5 hrs
Wed - 3 hrs</t>
  </si>
  <si>
    <t>D35A</t>
  </si>
  <si>
    <t>D35B</t>
  </si>
  <si>
    <t>D35C</t>
  </si>
  <si>
    <t>MTHF-7.5,WSaS-O</t>
  </si>
  <si>
    <t>D55A</t>
  </si>
  <si>
    <t>2wk_1MT-8,W-4,2W-4,HF-8</t>
  </si>
  <si>
    <t>2wk_1W-4,HF-8,2MT-8,W-4</t>
  </si>
  <si>
    <t>2wk_1MT2HF-8,W-4</t>
  </si>
  <si>
    <t>R55A</t>
  </si>
  <si>
    <t>2wk_1WHF2M-F-8,1Sa-9,1S-7</t>
  </si>
  <si>
    <t>WHF2M-F-8,1Sa-9,1S-7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</si>
  <si>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N0501</t>
    </r>
  </si>
  <si>
    <t>MTWSaS-8,HF-O</t>
  </si>
  <si>
    <t>MTWHS-8,FSa-O</t>
  </si>
  <si>
    <t>MTFSaS-8,WH-O</t>
  </si>
  <si>
    <t>MHFSaS-8,TW-O</t>
  </si>
  <si>
    <t>M-8,T-12,WH-7,F-6,SaS-O</t>
  </si>
  <si>
    <t>MTWH-8.5,S-6,FSa-O</t>
  </si>
  <si>
    <t>WHFSa-8.5,S-6,MT-O</t>
  </si>
  <si>
    <t>MHFSaS-8.25,TW-O</t>
  </si>
  <si>
    <t>W-8,H-8.5,F-11.25,Sa-12.25</t>
  </si>
  <si>
    <t>MTWHF-5, SaS-O</t>
  </si>
  <si>
    <t>MW-6,TH-6.25,FSaS-O</t>
  </si>
  <si>
    <t>MTWH-8.75,S-5,FSa-O</t>
  </si>
  <si>
    <t>MTW-9.25,S-12.25,HFSa-O</t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</si>
  <si>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W0801</t>
    </r>
  </si>
  <si>
    <t>M-8N,TW-12N,F-8E,HSaS-O</t>
  </si>
  <si>
    <t>2wk_1MTWH-9,1F-8,2T-F-9</t>
  </si>
  <si>
    <t>2wk_1TH-16,2MWF-16,SaS-O</t>
  </si>
  <si>
    <t>2wk_1M-F2WHF-8,2Sa-9,2S-7</t>
  </si>
  <si>
    <t>2wkD_1MTW-9,1H2M-F-8,1F-5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</si>
  <si>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N0502</t>
    </r>
  </si>
  <si>
    <t>DJJDP (Cassandra Watford 7/13) - Perquimans</t>
  </si>
  <si>
    <t>Evening &amp; Day</t>
  </si>
  <si>
    <t>DJJDP (Cassandra Watford 7/13) Pitt</t>
  </si>
  <si>
    <t>Evening &amp; Night</t>
  </si>
  <si>
    <t>DJJDP (Cassand Watford 7/13) Pitt</t>
  </si>
  <si>
    <t>Evening &amp; night</t>
  </si>
  <si>
    <t>DJJDP (Cassandra Watford 7/13) Richmond</t>
  </si>
  <si>
    <t>DJJDP (Cassand Watford 7/13) Samarkand</t>
  </si>
  <si>
    <t>DJJDP (Cassand Watford 7/13) Stonewall</t>
  </si>
  <si>
    <t>DJJDP (Cassandra Watford 7/13) Stonewall</t>
  </si>
  <si>
    <t>JJDP (Cassandra Wadford 3/8)
Detention Center Staff
JJDP (Cassandra Wadford 7/13) Stonewall</t>
  </si>
  <si>
    <t>JJDP (Cassandra Wadford 3/8)
CA  Dillion
JJDP (Cassanda Watford 7/13) Stonewall</t>
  </si>
  <si>
    <t>DJJDP (Cassandra Watford 7/13) - SVYDC</t>
  </si>
  <si>
    <t>Sat, Sun 7:00am - 7:00pm
Wed, Fri 7:30am - 3:30pm</t>
  </si>
  <si>
    <t>Mon, Fri - 8 hrs
Sat, Sun - 12 hrs</t>
  </si>
  <si>
    <t>JJDP (Cassandra Wadford 3/8)
Detention Center Staff
DDJP (Cassandra Watford 7/13) - SVYDC</t>
  </si>
  <si>
    <t>JJDP (Cassandra Wadford 3/17) - SVYDC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</si>
  <si>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0899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</si>
  <si>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08A1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</si>
  <si>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08A2</t>
    </r>
  </si>
  <si>
    <t>DJJDP (Cassandra Watford 7/13) - Dobbs</t>
  </si>
  <si>
    <t>Sat-Wed - 8 hrs</t>
  </si>
  <si>
    <t>Sun-Thurs - 8 hrs</t>
  </si>
  <si>
    <t>DCR (Joanie Bowden) Tryon Palace security</t>
  </si>
  <si>
    <t>2,0</t>
  </si>
  <si>
    <t>2,0,3</t>
  </si>
  <si>
    <r>
      <t>E02</t>
    </r>
    <r>
      <rPr>
        <sz val="10"/>
        <rFont val="Arial"/>
        <family val="2"/>
      </rPr>
      <t>N10FX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</si>
  <si>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N10FX</t>
    </r>
  </si>
  <si>
    <t>AOC (Debbie Watkins, EE Barbara Willoughby)</t>
  </si>
  <si>
    <t>DCR (Joanie Bowden) - To accommodate eight 9 hr days, one 8 hr day and one day off during a 2 week period (if 8 hr day and day off are unpredicatable) 8 hr day and day off would need to be managed locally.
OSC</t>
  </si>
  <si>
    <t>DOI</t>
  </si>
  <si>
    <t>Part-time</t>
  </si>
  <si>
    <t>D22A</t>
  </si>
  <si>
    <t>Mon - 8.5 hrs
Tues - 6.5 hrs
Wed - 8.5 hrs
Thurs - 8.5 hrs</t>
  </si>
  <si>
    <r>
      <t>D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>NVa01</t>
    </r>
  </si>
  <si>
    <t>MWH-8.5,T-6.5,FSaS-O</t>
  </si>
  <si>
    <t>Mon - 8 hrs
Tues - 8 hrs
Wed - 4 hrs</t>
  </si>
  <si>
    <t>Thurs, Fri, Sat, Sun</t>
  </si>
  <si>
    <t>DHHS (Sandy Woodard on 1/16) Part-time</t>
  </si>
  <si>
    <t>Wed - 4 hrs
Thurs - 8 hrs
Fri - 8 hrs</t>
  </si>
  <si>
    <t>Mon, Tues, Sat, Sun</t>
  </si>
  <si>
    <t>2wkD_8hrs_SVYDC_A</t>
  </si>
  <si>
    <t>2wkD_8hrs_SVYDC_B</t>
  </si>
  <si>
    <t>2wkE_8hrs_SVYDC_A</t>
  </si>
  <si>
    <t>2wkE_8hrs_SVYDC_B</t>
  </si>
  <si>
    <t>2wkD_8hrs_SVYDC_C</t>
  </si>
  <si>
    <t>2wkD_8hrs_SVYDC_D</t>
  </si>
  <si>
    <t>2wkE_8hrs_SVYDC_C</t>
  </si>
  <si>
    <t>2wkE_8hrs_SVYDC_D</t>
  </si>
  <si>
    <t>3wkN_8 hrs_SVYDC_A</t>
  </si>
  <si>
    <t>3wkN_8 hrs_SVYDC_B</t>
  </si>
  <si>
    <t>3wkN_8 hrs_SVYDC_C</t>
  </si>
  <si>
    <t>4wkD_8 hrs_Dobbs_A</t>
  </si>
  <si>
    <t>R99D</t>
  </si>
  <si>
    <t>R99E</t>
  </si>
  <si>
    <t>R99F</t>
  </si>
  <si>
    <t>R99G</t>
  </si>
  <si>
    <t>R99H</t>
  </si>
  <si>
    <t>4wkD_8 hrs_Dobbs_B</t>
  </si>
  <si>
    <t>4wkD_8 hrs_Dobbs_C</t>
  </si>
  <si>
    <t>4wkD_8 hrs_Dobbs_D</t>
  </si>
  <si>
    <t>R99I</t>
  </si>
  <si>
    <t>4wkE_8 hrs_Dobbs_A</t>
  </si>
  <si>
    <t>4wkE_8 hrs_Dobbs_B</t>
  </si>
  <si>
    <t>4wkE_8 hrs_Dobbs_C</t>
  </si>
  <si>
    <t>4wkE_8 hrs_Dobbs_D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</si>
  <si>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</si>
  <si>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</si>
  <si>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</si>
  <si>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</si>
  <si>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</si>
  <si>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</si>
  <si>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</si>
  <si>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</si>
  <si>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W08B9</t>
    </r>
  </si>
  <si>
    <t>4wkN_8 hrs_Dobbs_A</t>
  </si>
  <si>
    <t>R99J</t>
  </si>
  <si>
    <t>R99K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</si>
  <si>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W08C1</t>
    </r>
  </si>
  <si>
    <t>4wkN_8 hrs_Dobbs_B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</si>
  <si>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W08C2</t>
    </r>
  </si>
  <si>
    <t>4wkN_8 hrs_Dobbs_C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</si>
  <si>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W08C3</t>
    </r>
  </si>
  <si>
    <t>4wkN_8 hrs_Dobbs_D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</si>
  <si>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W08A6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</si>
  <si>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W08A7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</si>
  <si>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W08A8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</si>
  <si>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W08A9</t>
    </r>
  </si>
  <si>
    <t>R02H</t>
  </si>
  <si>
    <t>2wkD_10hrs_Rich_A</t>
  </si>
  <si>
    <t>2wkD_10hrs_Rich_B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</si>
  <si>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W1016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</si>
  <si>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W1017</t>
    </r>
  </si>
  <si>
    <t>2wkD_10hrs_Rich_C</t>
  </si>
  <si>
    <t>2wkD_10hrs_Rich_D</t>
  </si>
  <si>
    <t>R02I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</si>
  <si>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W1018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</si>
  <si>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W1019</t>
    </r>
  </si>
  <si>
    <t>2wkD_10hrs_Rich_E</t>
  </si>
  <si>
    <t>2wkD_10hrs_Rich_F</t>
  </si>
  <si>
    <t>R02J</t>
  </si>
  <si>
    <t>2wkE_10hrs_Rich_A</t>
  </si>
  <si>
    <t>2wkE_10hrs_Rich_B</t>
  </si>
  <si>
    <t>R02K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</si>
  <si>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W1020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</si>
  <si>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W1021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</si>
  <si>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W1022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</si>
  <si>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W1023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</si>
  <si>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</si>
  <si>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WVa02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</si>
  <si>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WVa03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</si>
  <si>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WVa04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</si>
  <si>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WVa05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</si>
  <si>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WVa06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</si>
  <si>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WVa07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</si>
  <si>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WVa08</t>
    </r>
  </si>
  <si>
    <t>R11A</t>
  </si>
  <si>
    <t>R11B</t>
  </si>
  <si>
    <t>R11C</t>
  </si>
  <si>
    <t>R11D</t>
  </si>
  <si>
    <t>2wkD_8,12hrs_Pitt_A</t>
  </si>
  <si>
    <t>2wkD_8,12hrs_Pitt_B</t>
  </si>
  <si>
    <t>2wkDE_8,12hrs_Pitt_A</t>
  </si>
  <si>
    <t>2wkDE_8,12hrs_Pitt_B</t>
  </si>
  <si>
    <t>2wkD_8,12hrs_Pitt_C</t>
  </si>
  <si>
    <t>2wkD_8,12hrs_Pitt_D</t>
  </si>
  <si>
    <t>2wkD_8,12hrs_Pitt_E</t>
  </si>
  <si>
    <t>2wkD_8,12hrs_Pitt_F</t>
  </si>
  <si>
    <t>2wkD_4x10,8x5_A</t>
  </si>
  <si>
    <t>2wkD_4x10,8x5_B</t>
  </si>
  <si>
    <t>R20B</t>
  </si>
  <si>
    <r>
      <t>R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</si>
  <si>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>WVa02</t>
    </r>
  </si>
  <si>
    <t>2wkEN_6,12_A</t>
  </si>
  <si>
    <t>R21A</t>
  </si>
  <si>
    <t>R23C</t>
  </si>
  <si>
    <t>R25A</t>
  </si>
  <si>
    <t>2wkEN_9,12_A</t>
  </si>
  <si>
    <t>2wkEN_9,12_B</t>
  </si>
  <si>
    <r>
      <t>R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</si>
  <si>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>WVa02</t>
    </r>
  </si>
  <si>
    <t>2wkD_11,12hrs_ITS_A</t>
  </si>
  <si>
    <t>2wkD_11,12hrs_ITS_B</t>
  </si>
  <si>
    <t>R29B</t>
  </si>
  <si>
    <t>2wkN_11,12hrs_ITS_A</t>
  </si>
  <si>
    <t>2wkN_11,12hrs_ITS_B</t>
  </si>
  <si>
    <t>R29C</t>
  </si>
  <si>
    <t>2wkD_11,12hrs_ITS_C</t>
  </si>
  <si>
    <t>2wkD_11,12hrs_ITS_D</t>
  </si>
  <si>
    <t>2wkN_11,12hrs_ITS_C</t>
  </si>
  <si>
    <t>2wkN_11,12hrs_ITS_D</t>
  </si>
  <si>
    <t>R29D</t>
  </si>
  <si>
    <t>R29E</t>
  </si>
  <si>
    <r>
      <t>R</t>
    </r>
    <r>
      <rPr>
        <b/>
        <sz val="10"/>
        <rFont val="Arial"/>
        <family val="2"/>
      </rPr>
      <t>51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</si>
  <si>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51</t>
    </r>
    <r>
      <rPr>
        <sz val="10"/>
        <rFont val="Arial"/>
        <family val="2"/>
      </rPr>
      <t>NVa02</t>
    </r>
  </si>
  <si>
    <t>2wkD_1TW2WH-8,F-4</t>
  </si>
  <si>
    <t>2wkD_1WH2TW-8,F-4</t>
  </si>
  <si>
    <t>R51A</t>
  </si>
  <si>
    <r>
      <t>R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N0702</t>
    </r>
  </si>
  <si>
    <t>R58A</t>
  </si>
  <si>
    <t>2wkD_1MTWH2TWHF-7.5</t>
  </si>
  <si>
    <t>2wkD_1TWHF2MTWH-7.5</t>
  </si>
  <si>
    <r>
      <t>R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</si>
  <si>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>NVa02</t>
    </r>
  </si>
  <si>
    <r>
      <t>R</t>
    </r>
    <r>
      <rPr>
        <b/>
        <sz val="10"/>
        <rFont val="Arial"/>
        <family val="2"/>
      </rPr>
      <t>61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</si>
  <si>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61</t>
    </r>
    <r>
      <rPr>
        <sz val="10"/>
        <rFont val="Arial"/>
        <family val="2"/>
      </rPr>
      <t>NVa02</t>
    </r>
  </si>
  <si>
    <r>
      <t>N</t>
    </r>
    <r>
      <rPr>
        <b/>
        <sz val="10"/>
        <rFont val="Arial"/>
        <family val="2"/>
      </rPr>
      <t>64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</si>
  <si>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64</t>
    </r>
    <r>
      <rPr>
        <sz val="10"/>
        <rFont val="Arial"/>
        <family val="2"/>
      </rPr>
      <t>NVa02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</si>
  <si>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</si>
  <si>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WVa02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</si>
  <si>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WVa03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</si>
  <si>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WVa04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</si>
  <si>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WVa05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</si>
  <si>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WVa06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</si>
  <si>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WVa07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</si>
  <si>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WVa08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</si>
  <si>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WVa09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</si>
  <si>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WVa10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</si>
  <si>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WVa11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</si>
  <si>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WVa12</t>
    </r>
  </si>
  <si>
    <r>
      <t>R</t>
    </r>
    <r>
      <rPr>
        <b/>
        <sz val="10"/>
        <rFont val="Arial"/>
        <family val="2"/>
      </rPr>
      <t>95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</si>
  <si>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95</t>
    </r>
    <r>
      <rPr>
        <sz val="10"/>
        <rFont val="Arial"/>
        <family val="2"/>
      </rPr>
      <t>NVa02</t>
    </r>
  </si>
  <si>
    <r>
      <t>R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</si>
  <si>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NVa02</t>
    </r>
  </si>
  <si>
    <r>
      <t>R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</si>
  <si>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NVa02</t>
    </r>
  </si>
  <si>
    <t>R81A</t>
  </si>
  <si>
    <t>2wk_EMW-4,1DSaS-12</t>
  </si>
  <si>
    <t>2wk_EMW-4,2DSaS-12</t>
  </si>
  <si>
    <t>2wk_EMW-4,1NSaS-12</t>
  </si>
  <si>
    <t>2wk_EMW-4,2NSaS-12</t>
  </si>
  <si>
    <t>R81B</t>
  </si>
  <si>
    <t>2wk_EMH-4,1DSaS-12</t>
  </si>
  <si>
    <t>2wk_EMH-4,2DSaS-12</t>
  </si>
  <si>
    <t>R81C</t>
  </si>
  <si>
    <t>2wk_EMH-4,1NSaS-12</t>
  </si>
  <si>
    <t>2wk_EMH-4,2NSaS-12</t>
  </si>
  <si>
    <t>R81D</t>
  </si>
  <si>
    <t>2wk_ETH-4,1DSaS-12</t>
  </si>
  <si>
    <t>2wk_ETH-4,2DSaS-12</t>
  </si>
  <si>
    <t>R81E</t>
  </si>
  <si>
    <t>2wk_ETH-4,1NSaS-12</t>
  </si>
  <si>
    <t>2wk_ETH-4,2NSaS-12</t>
  </si>
  <si>
    <t>R81F</t>
  </si>
  <si>
    <t>R82A</t>
  </si>
  <si>
    <t>R95A</t>
  </si>
  <si>
    <t>R96A</t>
  </si>
  <si>
    <t>R97A</t>
  </si>
  <si>
    <t>2wkD_1MTWH-10,2Varies</t>
  </si>
  <si>
    <t>2wkD_1Varies,2MTWH-10</t>
  </si>
  <si>
    <t>2wkD_1MTWH-10,2Var</t>
  </si>
  <si>
    <t>2wkD_MW-8,TH1F-8.5,2F-5.5</t>
  </si>
  <si>
    <t>2wkD_MW-8,TH2F-8.5,1F-5.5</t>
  </si>
  <si>
    <t>2wkD_MW-8,TH1F-8.5</t>
  </si>
  <si>
    <t>2wkD_1M-F2H-8,2MTW-9,F-5</t>
  </si>
  <si>
    <t>2wkD_1M-F2H-8</t>
  </si>
  <si>
    <t>2wkD_1MTWH-9,1F-4,2M-F-8</t>
  </si>
  <si>
    <t>2wkD_1M-F-8,2MTWH-9,2F-4</t>
  </si>
  <si>
    <t>2wkD_1MTWH-9,1F-4</t>
  </si>
  <si>
    <t>TWH-6.67MFSaS-O</t>
  </si>
  <si>
    <t>2wk_1MTWHF2WHFSaS-8</t>
  </si>
  <si>
    <t>2wk_1WHFSaS2MTWHF-8</t>
  </si>
  <si>
    <t>2wkEN_6,12_B</t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</si>
  <si>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W0808</t>
    </r>
  </si>
  <si>
    <r>
      <t>E</t>
    </r>
    <r>
      <rPr>
        <b/>
        <sz val="10"/>
        <rFont val="Arial"/>
        <family val="2"/>
      </rPr>
      <t>06</t>
    </r>
    <r>
      <rPr>
        <sz val="10"/>
        <rFont val="Arial"/>
        <family val="2"/>
      </rPr>
      <t>N0801</t>
    </r>
  </si>
  <si>
    <r>
      <t>D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</si>
  <si>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N0706</t>
    </r>
  </si>
  <si>
    <t>Mon/Tue off
Nt shift wk</t>
  </si>
  <si>
    <t>Wed/Thurs off
Nt shift wk</t>
  </si>
  <si>
    <t>Mon/Tue off
Day shift wk</t>
  </si>
  <si>
    <t>Mon-Thurs on, Day</t>
  </si>
  <si>
    <t>Mon-Thurs off, Fri night</t>
  </si>
  <si>
    <t>Mon - nt, Tues-thurs off, Fri-Day</t>
  </si>
  <si>
    <t>Tues-Thurs night</t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</si>
  <si>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W0902</t>
    </r>
  </si>
  <si>
    <t>WHFSa-9,S-4,MT-O</t>
  </si>
  <si>
    <t>D03G</t>
  </si>
  <si>
    <t>Wed-Sat - 9 hrs
Sun - 4 hrs</t>
  </si>
  <si>
    <t>Mon,Tues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</si>
  <si>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</si>
  <si>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W0804</t>
    </r>
  </si>
  <si>
    <t>DCR (Greg Piner 2/20)</t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</si>
  <si>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NVa03</t>
    </r>
  </si>
  <si>
    <t>TW-8,H-4,MFSaS-O</t>
  </si>
  <si>
    <t>D23C</t>
  </si>
  <si>
    <t>Tues - 8 hrs
Wed - 8 hrs
Thurs- 4 hrs</t>
  </si>
  <si>
    <t>MT-6,WH-4,FSaS-O</t>
  </si>
  <si>
    <t>D41A</t>
  </si>
  <si>
    <t>Mon-Tues - 6 hrs
Wed-Thurs - 4 hrs</t>
  </si>
  <si>
    <t>Fri, Sat ,Sun</t>
  </si>
  <si>
    <t>MTWH-6.5,F-4,SaS-O</t>
  </si>
  <si>
    <t>D42A</t>
  </si>
  <si>
    <t>Mon-Thurs - 6.5 hrs
Fri - 4 hrs</t>
  </si>
  <si>
    <t>DOR (Judy Fields 2/20)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</si>
  <si>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</si>
  <si>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</si>
  <si>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</si>
  <si>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W0808</t>
    </r>
  </si>
  <si>
    <t>2wk_D1M-F-8,2MTWSS-8</t>
  </si>
  <si>
    <t>2wk_E1M-F-8,2MTWSS-8</t>
  </si>
  <si>
    <t>2wk_N1M-F-8,2MTWSS-8</t>
  </si>
  <si>
    <t>2wkD_1MTWHF-8,2MTWSaS-8</t>
  </si>
  <si>
    <t>2wkD_1MTWSaS-8,2MTWHF-8</t>
  </si>
  <si>
    <t>2wkE_1MTWHF-8,2MTWSaS-8</t>
  </si>
  <si>
    <t>2wkE_1MTWSaS-8,2MTWHF-8</t>
  </si>
  <si>
    <t>R01C</t>
  </si>
  <si>
    <t>R01D</t>
  </si>
  <si>
    <t>R01E</t>
  </si>
  <si>
    <r>
      <t>R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N</t>
    </r>
    <r>
      <rPr>
        <sz val="10"/>
        <rFont val="Arial"/>
        <family val="2"/>
      </rPr>
      <t>1602</t>
    </r>
  </si>
  <si>
    <t>10*</t>
  </si>
  <si>
    <t>CCPS (Kim Greene 2/20)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</si>
  <si>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N0917</t>
    </r>
  </si>
  <si>
    <t>2wk_1M-8,1TWHF2MTWH-9</t>
  </si>
  <si>
    <t>R14I</t>
  </si>
  <si>
    <t>2wk_1M-8,M-F-9,2F-O</t>
  </si>
  <si>
    <t>Mon 8 hrs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</si>
  <si>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N0918</t>
    </r>
  </si>
  <si>
    <t>2wk_1MTWH2TWHF-9,2M-8</t>
  </si>
  <si>
    <r>
      <t>D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NVa02</t>
    </r>
  </si>
  <si>
    <t>MTW-10,HF-5,SaS-O</t>
  </si>
  <si>
    <t>D26B</t>
  </si>
  <si>
    <t>DCR (Joanie Bowden)
1/4 - indicated no longer necessary…will leave in for now…</t>
  </si>
  <si>
    <r>
      <t>D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NVa03</t>
    </r>
  </si>
  <si>
    <t>D26C</t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</si>
  <si>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W1215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</si>
  <si>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W1216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</si>
  <si>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W1217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</si>
  <si>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W1218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</si>
  <si>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W1219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</si>
  <si>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W1220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</si>
  <si>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W1221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</si>
  <si>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W1222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</si>
  <si>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W1223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</si>
  <si>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W1224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</si>
  <si>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W1225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</si>
  <si>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W1226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</si>
  <si>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W1227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</si>
  <si>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W1228</t>
    </r>
  </si>
  <si>
    <t>Day Custody A8</t>
  </si>
  <si>
    <t>Day Custody A9</t>
  </si>
  <si>
    <t>Day Custody A10</t>
  </si>
  <si>
    <t>Day Custody A11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</si>
  <si>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N0919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</si>
  <si>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N0920</t>
    </r>
  </si>
  <si>
    <t>DOR (Judy Fields 10/8/07)</t>
  </si>
  <si>
    <t>Day Custody A12</t>
  </si>
  <si>
    <t>Day Custody A13</t>
  </si>
  <si>
    <t>Day Custody A15</t>
  </si>
  <si>
    <t>Night Custody A8</t>
  </si>
  <si>
    <t>Night Custody A9</t>
  </si>
  <si>
    <t>Night Custody A10</t>
  </si>
  <si>
    <t>Night Custody A11</t>
  </si>
  <si>
    <t>Night Custody A12</t>
  </si>
  <si>
    <t>Night Custody A13</t>
  </si>
  <si>
    <t>Night Custody A14</t>
  </si>
  <si>
    <t>DOI (Tami Luckwaldt 1/5)</t>
  </si>
  <si>
    <t>Mon-Friday - 3 hrs</t>
  </si>
  <si>
    <r>
      <t>D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N03GN</t>
    </r>
  </si>
  <si>
    <r>
      <t>D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WVa01</t>
    </r>
  </si>
  <si>
    <r>
      <t>D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WVa02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</si>
  <si>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</si>
  <si>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NVa01</t>
    </r>
  </si>
  <si>
    <t>Night &amp; 1 Day</t>
  </si>
  <si>
    <t>2 week rotating schedule where day off rotates between Mon &amp; Fri</t>
  </si>
  <si>
    <t>2 week rotating schedule where 9 hrs worked every Mon-Thurs and every other Thursday is 8 hrs worked.</t>
  </si>
  <si>
    <t>8 week period consisting of two 168 hour periods, alternating between days and nights every 2 weeks.</t>
  </si>
  <si>
    <t>Wk - Mon (mdnt) - Sun</t>
  </si>
  <si>
    <t>Wk - Sun (mdnt) - Sat</t>
  </si>
  <si>
    <t>Wk - Fri (mdnt) - Thurs</t>
  </si>
  <si>
    <t>TWH-8,MFSaS-O</t>
  </si>
  <si>
    <t>D34B</t>
  </si>
  <si>
    <t>Tues, Wed, Thurs - 8 hrs</t>
  </si>
  <si>
    <t>Mon, Fri, Sat, Sun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</si>
  <si>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N1013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</si>
  <si>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N1014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</si>
  <si>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N1015</t>
    </r>
  </si>
  <si>
    <t>3wkD_4x10_MIS_Net_1</t>
  </si>
  <si>
    <t>3wkD_4x10_MIS_Net_2</t>
  </si>
  <si>
    <t>3wkD_4x10_MIS_Net_3</t>
  </si>
  <si>
    <t>R02G</t>
  </si>
  <si>
    <t>DOC (Barry Bridges 5/14)
DOC MIS Networking Group</t>
  </si>
  <si>
    <t>MTWH-5.5,F-8,SaS-O</t>
  </si>
  <si>
    <t>D54B</t>
  </si>
  <si>
    <t>Mon-Thurs - 5.5 hrs
Fri - 8 hrs</t>
  </si>
  <si>
    <t>AOC (Debbie Watkins 6/29)</t>
  </si>
  <si>
    <t>MTWH-4,FSaS-O</t>
  </si>
  <si>
    <t>D15B</t>
  </si>
  <si>
    <t>Mon-Thurs - 4 hrs</t>
  </si>
  <si>
    <t>Fri,Sat,Sun</t>
  </si>
  <si>
    <t>AOC (Debie Watkins 6/29)</t>
  </si>
  <si>
    <r>
      <t>D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N0401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</si>
  <si>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NVa06</t>
    </r>
  </si>
  <si>
    <r>
      <t>D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</si>
  <si>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69</t>
    </r>
    <r>
      <rPr>
        <sz val="10"/>
        <rFont val="Arial"/>
        <family val="2"/>
      </rPr>
      <t>NVa02</t>
    </r>
  </si>
  <si>
    <t>D69B</t>
  </si>
  <si>
    <r>
      <t>D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NVa03</t>
    </r>
  </si>
  <si>
    <t>DHHS (Sandy Woodard 7/3/07)
AOC (Debbie Watkins 6/29)</t>
  </si>
  <si>
    <r>
      <t>D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N0302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</si>
  <si>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NVa09</t>
    </r>
  </si>
  <si>
    <t>OSA (Charles Duckett 6/18)</t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</si>
  <si>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Va01</t>
    </r>
  </si>
  <si>
    <t>ITS (6/14)</t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</si>
  <si>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Va02</t>
    </r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</si>
  <si>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Va03</t>
    </r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</si>
  <si>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Va04</t>
    </r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</si>
  <si>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Va05</t>
    </r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</si>
  <si>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Va06</t>
    </r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</si>
  <si>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Va07</t>
    </r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</si>
  <si>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Va08</t>
    </r>
  </si>
  <si>
    <t>AOC (Debbie Watkins, EE Tony Hargett)
ITS (6/14)</t>
  </si>
  <si>
    <t>ITS (Pam Frazier 5/17)
ITS (6/14)</t>
  </si>
  <si>
    <t xml:space="preserve">
ITS (6/14)</t>
  </si>
  <si>
    <r>
      <t>E11</t>
    </r>
    <r>
      <rPr>
        <sz val="10"/>
        <rFont val="Arial"/>
        <family val="2"/>
      </rPr>
      <t>WVa03</t>
    </r>
  </si>
  <si>
    <t>AOC (Debbie Watkins, EE Rose White)
DOA (Valerie Ford 1/16)
ITS (6/14)</t>
  </si>
  <si>
    <t>AOC (Debbie Watkins, EE Adam Aldrich)
ITS (6/14)</t>
  </si>
  <si>
    <r>
      <t>R</t>
    </r>
    <r>
      <rPr>
        <b/>
        <sz val="10"/>
        <rFont val="Arial"/>
        <family val="2"/>
      </rPr>
      <t>82</t>
    </r>
    <r>
      <rPr>
        <sz val="10"/>
        <rFont val="Arial"/>
        <family val="2"/>
      </rPr>
      <t>WVa02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</si>
  <si>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</si>
  <si>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</si>
  <si>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</si>
  <si>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W0880</t>
    </r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</si>
  <si>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NVa03</t>
    </r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</si>
  <si>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NVa04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</si>
  <si>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NVa05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</si>
  <si>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NVa06</t>
    </r>
  </si>
  <si>
    <t>DCR (Joanie Bowden) Tryon Palace security
DOA (Valerie Ford 1/16)</t>
  </si>
  <si>
    <t>HF-8,SaS-12,MTW-O</t>
  </si>
  <si>
    <t>D11B</t>
  </si>
  <si>
    <t>D11C</t>
  </si>
  <si>
    <t>N11B</t>
  </si>
  <si>
    <t>2wk_5x8,1M1Sa2F2S-O</t>
  </si>
  <si>
    <t>R01A</t>
  </si>
  <si>
    <t>2wk_5x8,1F1S2M2Sa-O</t>
  </si>
  <si>
    <t>MF-5,TWH-10,SaS-O</t>
  </si>
  <si>
    <t>MTWH-7,F-6,SaS-O</t>
  </si>
  <si>
    <t>D26A</t>
  </si>
  <si>
    <t>D27A</t>
  </si>
  <si>
    <t>D28A</t>
  </si>
  <si>
    <t>M-8,T-12,WH-12,F-6</t>
  </si>
  <si>
    <t>Mon - 5 hrs
Tues - 10 hrs
Wed - 10 hrs
Thurs - 10 hrs
Fri - 5 hrs</t>
  </si>
  <si>
    <t>Mon - 8 hrs
Tues - 12 hrs
Wed - 7 hrs
Thurs - 7 hrs
Fri - 6 hrs</t>
  </si>
  <si>
    <t>Reference Dates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</si>
  <si>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N0909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</si>
  <si>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N0910</t>
    </r>
  </si>
  <si>
    <t>(DOR) Judy Fields on 2/7/07</t>
  </si>
  <si>
    <r>
      <t>R</t>
    </r>
    <r>
      <rPr>
        <b/>
        <sz val="10"/>
        <rFont val="Arial"/>
        <family val="2"/>
      </rPr>
      <t>37</t>
    </r>
    <r>
      <rPr>
        <sz val="10"/>
        <rFont val="Arial"/>
        <family val="2"/>
      </rPr>
      <t>N0901</t>
    </r>
  </si>
  <si>
    <r>
      <t>R</t>
    </r>
    <r>
      <rPr>
        <b/>
        <sz val="10"/>
        <rFont val="Arial"/>
        <family val="2"/>
      </rPr>
      <t>37</t>
    </r>
    <r>
      <rPr>
        <sz val="10"/>
        <rFont val="Arial"/>
        <family val="2"/>
      </rPr>
      <t>N0902</t>
    </r>
  </si>
  <si>
    <t>2wk_1MTHF-9,W-8,2TWHF-9</t>
  </si>
  <si>
    <t>2wk_1MTHF-9,2T-F-9</t>
  </si>
  <si>
    <t>R14E</t>
  </si>
  <si>
    <t>2wk_1TWHF-9,2MTHF-9,W-8</t>
  </si>
  <si>
    <t>2 week rotating schedule where 9 hours is worked every day with the exception of every other Monday off and the alternating week's Wednesday at 8 hrs</t>
  </si>
  <si>
    <t>2wk_1MTH-9,2MTHF-9,W-8.5</t>
  </si>
  <si>
    <t>2wk_1MTHF-9,2MTH-9,W-8.5</t>
  </si>
  <si>
    <t>2wk_W-8.5,1F-O,9hrs</t>
  </si>
  <si>
    <t>R37A</t>
  </si>
  <si>
    <t>2 week rotating schedule where 9 hours is worked every day with the exception of every other Friday off and every Wednesday is 8.5 hrs</t>
  </si>
  <si>
    <t>Sat,Sun and every other Fri</t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</si>
  <si>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N08GN</t>
    </r>
  </si>
  <si>
    <t>Mon-Fri - 8.25 hrs</t>
  </si>
  <si>
    <t>Mon-Thurs - 8.25 hrs
Sun - 8.25 hrs</t>
  </si>
  <si>
    <t>Mon-Tues - 8.25 hrs
Fri-Sun - 8.25 hrs</t>
  </si>
  <si>
    <t>Wed-Sun - 8.25 hrs</t>
  </si>
  <si>
    <t>Tues-Sat - 8.25 hrs</t>
  </si>
  <si>
    <t>Mon - 7 hrs
Tues - 7 hrs
Wed - 7 hrs
Thurs - 7 hrs
Fri - 6 hrs</t>
  </si>
  <si>
    <r>
      <t>D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WVa03</t>
    </r>
  </si>
  <si>
    <t>8wk_AOC Officer_A</t>
  </si>
  <si>
    <t>8wk_AOC Officer_B</t>
  </si>
  <si>
    <t>R12A</t>
  </si>
  <si>
    <t>R12B</t>
  </si>
  <si>
    <t>Day &amp; Night</t>
  </si>
  <si>
    <t>8wk_AOC Officer_C</t>
  </si>
  <si>
    <t>R12C</t>
  </si>
  <si>
    <t>8wk_AOC Officer_D</t>
  </si>
  <si>
    <t>R12D</t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</si>
  <si>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W1201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</si>
  <si>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W1202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</si>
  <si>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W1203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</si>
  <si>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W1204</t>
    </r>
  </si>
  <si>
    <r>
      <t>D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</si>
  <si>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W1203</t>
    </r>
  </si>
  <si>
    <r>
      <t>R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W1204</t>
    </r>
  </si>
  <si>
    <r>
      <t>R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W1202</t>
    </r>
  </si>
  <si>
    <r>
      <t>R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W1201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</si>
  <si>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W1208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</si>
  <si>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W1207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</si>
  <si>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W1206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</si>
  <si>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W1205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</si>
  <si>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W08FX</t>
    </r>
  </si>
  <si>
    <r>
      <t>E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W08FX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</si>
  <si>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W08FX</t>
    </r>
  </si>
  <si>
    <r>
      <t>R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N</t>
    </r>
    <r>
      <rPr>
        <sz val="10"/>
        <rFont val="Arial"/>
        <family val="2"/>
      </rPr>
      <t>1601</t>
    </r>
  </si>
  <si>
    <t>DCR(Joanie Bowden)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</si>
  <si>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N1003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</si>
  <si>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N1004</t>
    </r>
  </si>
  <si>
    <t>2wk_1TWHF-10,2MTWH-10</t>
  </si>
  <si>
    <t>2wk_1MTWH-10,2TWHF-10</t>
  </si>
  <si>
    <t>R02B</t>
  </si>
  <si>
    <t>2wk_1TWHF,2MTWH-10</t>
  </si>
  <si>
    <t>4wk_ButnerRotatingSwornA</t>
  </si>
  <si>
    <t>R12E</t>
  </si>
  <si>
    <t>4wk_ButnerRotating1</t>
  </si>
  <si>
    <t>4 week rotating schedule</t>
  </si>
  <si>
    <t>DCCPS - Butner Rotating Sworn (Shawnda Brown 1/17)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</si>
  <si>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N1005</t>
    </r>
  </si>
  <si>
    <t>D45A</t>
  </si>
  <si>
    <t>MTW-8,H-4,FSaS-O</t>
  </si>
  <si>
    <t xml:space="preserve">
NCCCPS - Butner Rotating (Shawnda Brown 1/17)</t>
  </si>
  <si>
    <t>2wk_1D-MTWH,2N-MTWH</t>
  </si>
  <si>
    <t>2wk_1N-MTWH,2D-MTWH</t>
  </si>
  <si>
    <t>R02C</t>
  </si>
  <si>
    <t>2 week rotating schedule where week 1 is 4x10 day and week 2 is 4x10 night</t>
  </si>
  <si>
    <t>2 week rotating schedule where week 1 is 4x10 night and week 2 is 4x10 day</t>
  </si>
  <si>
    <t>4wk_ButnerRotatingCivA</t>
  </si>
  <si>
    <t>4wk_ButnerRotatingSwornB</t>
  </si>
  <si>
    <t>Working Week</t>
  </si>
  <si>
    <t>Name of Working Week</t>
  </si>
  <si>
    <t>Length</t>
  </si>
  <si>
    <t>Start date</t>
  </si>
  <si>
    <t>01</t>
  </si>
  <si>
    <t>02</t>
  </si>
  <si>
    <t>03</t>
  </si>
  <si>
    <t>DHHS</t>
  </si>
  <si>
    <t>04</t>
  </si>
  <si>
    <t>05</t>
  </si>
  <si>
    <t>06</t>
  </si>
  <si>
    <t>DHHS
DENR
DOT
Treasurer
ITS
DOL Standards and Inspectons Divisions (3 of 7 sub sections)</t>
  </si>
  <si>
    <t>07</t>
  </si>
  <si>
    <t>20</t>
  </si>
  <si>
    <t>21</t>
  </si>
  <si>
    <t>22</t>
  </si>
  <si>
    <t>28 - DOA (Capital Police)</t>
  </si>
  <si>
    <t>Waiting on Valerie to send a reference date</t>
  </si>
  <si>
    <t>23</t>
  </si>
  <si>
    <t>28 - CCPS (Butner Officers)</t>
  </si>
  <si>
    <t>Waiting on Shawnda to send a reference date</t>
  </si>
  <si>
    <t>24</t>
  </si>
  <si>
    <t>Confirmed by Mark Boodee on 1/22</t>
  </si>
  <si>
    <t>25</t>
  </si>
  <si>
    <t>Confirmed by Mary Price on 1/22</t>
  </si>
  <si>
    <t>26</t>
  </si>
  <si>
    <t>28 - Dorthea Dix</t>
  </si>
  <si>
    <t>Waiting on clarification from Camille Winston</t>
  </si>
  <si>
    <t>27</t>
  </si>
  <si>
    <t>28 - DHHS - ADATC Black Mountain</t>
  </si>
  <si>
    <t>Waiting on clarification from Sandy</t>
  </si>
  <si>
    <t>28</t>
  </si>
  <si>
    <t>DOC</t>
  </si>
  <si>
    <t>DACS</t>
  </si>
  <si>
    <t>CCPS</t>
  </si>
  <si>
    <t>DOJ</t>
  </si>
  <si>
    <t>DOA</t>
  </si>
  <si>
    <t>WRC</t>
  </si>
  <si>
    <t>DHHS - Dorthea Dix</t>
  </si>
  <si>
    <t>DHHS - ADATC Black Mountain</t>
  </si>
  <si>
    <t>State Highway Patrol</t>
  </si>
  <si>
    <t>4wk_ButnerRotatingSwornC</t>
  </si>
  <si>
    <t>4wk_ButnerRotatingSwornD</t>
  </si>
  <si>
    <t>DCCPS - Butner Rotating Civilian (Shawnda Brown 1/17)</t>
  </si>
  <si>
    <t>4wk_ButnerRotating2</t>
  </si>
  <si>
    <t>R29A</t>
  </si>
  <si>
    <t>4wk_ButnerRotatingCivB</t>
  </si>
  <si>
    <t>4wk_ButnerRotatingCivC</t>
  </si>
  <si>
    <t>4wk_ButnerRotatingCivD</t>
  </si>
  <si>
    <t>NCCCPS - Butner Rotating (Shawnda Brown 1/17)</t>
  </si>
  <si>
    <t>NCEL Draw Specialist</t>
  </si>
  <si>
    <t>3*</t>
  </si>
  <si>
    <t>NCEL (Anna Clayton 1/18) EE works 3 hour shifts on varying nights of the week during the lottery drawings. About 15 part-time employees are on this schedule.</t>
  </si>
  <si>
    <r>
      <t>E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W03FX</t>
    </r>
  </si>
  <si>
    <t>DOA (Valerie Ford 1/16)
~50 sworn officers</t>
  </si>
  <si>
    <t>F30A</t>
  </si>
  <si>
    <t>2 week rotating where one week Monday and Saturday are off and the next week Friday and Sunday are off</t>
  </si>
  <si>
    <t>8*</t>
  </si>
  <si>
    <t>8.5*</t>
  </si>
  <si>
    <t>Day &amp; Sunday Evening</t>
  </si>
  <si>
    <t>Day &amp; Sunday night</t>
  </si>
  <si>
    <t>MTWHFSa-4x8.5,S-6</t>
  </si>
  <si>
    <t>MTWHFSa-4x8,S-8</t>
  </si>
  <si>
    <t>F31A</t>
  </si>
  <si>
    <t>F32A</t>
  </si>
  <si>
    <t>F33A</t>
  </si>
  <si>
    <r>
      <t>D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WVaFX</t>
    </r>
  </si>
  <si>
    <r>
      <t>D</t>
    </r>
    <r>
      <rPr>
        <b/>
        <sz val="10"/>
        <rFont val="Arial"/>
        <family val="2"/>
      </rPr>
      <t>32</t>
    </r>
    <r>
      <rPr>
        <sz val="10"/>
        <rFont val="Arial"/>
        <family val="2"/>
      </rPr>
      <t>WVaFX</t>
    </r>
  </si>
  <si>
    <r>
      <t>D</t>
    </r>
    <r>
      <rPr>
        <b/>
        <sz val="10"/>
        <rFont val="Arial"/>
        <family val="2"/>
      </rPr>
      <t>33</t>
    </r>
    <r>
      <rPr>
        <sz val="10"/>
        <rFont val="Arial"/>
        <family val="2"/>
      </rPr>
      <t>WvaFX</t>
    </r>
  </si>
  <si>
    <t>DHHS (Sandy Woodard on 1/16) Part-time
DCR (Joanie Bowden 1/19)</t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</si>
  <si>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W0901</t>
    </r>
  </si>
  <si>
    <t>MTWH-9,S-4,Fsa-O</t>
  </si>
  <si>
    <t>D03F</t>
  </si>
  <si>
    <t>TWHF-8,MSaS-O</t>
  </si>
  <si>
    <t>MTWH-8.5,S-6,Fsa-O</t>
  </si>
  <si>
    <t>WHFSa-8.5,F-6,MT-O</t>
  </si>
  <si>
    <t>MTW-8,H-6,FSaS-O</t>
  </si>
  <si>
    <t>MTW-8.5,H-4.5,FSaS-O</t>
  </si>
  <si>
    <t>D34A</t>
  </si>
  <si>
    <t>D31A</t>
  </si>
  <si>
    <t>D31B</t>
  </si>
  <si>
    <t>D36A</t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</si>
  <si>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0801</t>
    </r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</si>
  <si>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W0802</t>
    </r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</si>
  <si>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W0803</t>
    </r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</si>
  <si>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W0804</t>
    </r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</si>
  <si>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W0805</t>
    </r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</si>
  <si>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W0806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</si>
  <si>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0801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</si>
  <si>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W0802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</si>
  <si>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W0803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</si>
  <si>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W0804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</si>
  <si>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W0805</t>
    </r>
  </si>
  <si>
    <t>Mon-Wed,Fri - 8 hrs night
Sun - 8 hrs day</t>
  </si>
  <si>
    <t>Tues-Fri - 8 hrs</t>
  </si>
  <si>
    <t>Mon-Thurs - 8.5 hrs
Sun - 6 hrs</t>
  </si>
  <si>
    <t>Weekly</t>
  </si>
  <si>
    <t>Full-time Day</t>
  </si>
  <si>
    <t>Part-time Day</t>
  </si>
  <si>
    <t>Full-time Evening</t>
  </si>
  <si>
    <t>Part-time Evening</t>
  </si>
  <si>
    <t>Full-time Night</t>
  </si>
  <si>
    <t>Part-time Night</t>
  </si>
  <si>
    <t>Rotating</t>
  </si>
  <si>
    <t>Flex</t>
  </si>
  <si>
    <t>Dual Employment</t>
  </si>
  <si>
    <t>TOTAL:</t>
  </si>
  <si>
    <t>Weekly TOTAL:</t>
  </si>
  <si>
    <t>Rotating TOTAL:</t>
  </si>
  <si>
    <t>Flex TOTAL:</t>
  </si>
  <si>
    <t>Dual Employemtn TOTAL:</t>
  </si>
  <si>
    <t>DOC (Kealani 9/10) Correctional Foor Service Officers (not 7k Ees)</t>
  </si>
  <si>
    <t>R014</t>
  </si>
  <si>
    <t>R015</t>
  </si>
  <si>
    <t>R016</t>
  </si>
  <si>
    <t>R017</t>
  </si>
  <si>
    <t>2wkD_1MTHF2MTWHSaS-8</t>
  </si>
  <si>
    <t>2wkD_1MTWHSaS2MTHF-8</t>
  </si>
  <si>
    <t>2wkE_1MTHF2MTWHSaS-8</t>
  </si>
  <si>
    <t>2wkE_1MTWHSaS2MTHF-8</t>
  </si>
  <si>
    <t>off Wed, Sat, Sun</t>
  </si>
  <si>
    <t>off Friday</t>
  </si>
  <si>
    <t>MTHF-8(D),W-8(E)</t>
  </si>
  <si>
    <t>MW-5,THFSaS-O</t>
  </si>
  <si>
    <t>D58F</t>
  </si>
  <si>
    <t>MWHFS-8,TSa-O</t>
  </si>
  <si>
    <t>E11C</t>
  </si>
  <si>
    <t>MTWH-7.75,S-9,FSa-O</t>
  </si>
  <si>
    <t>N81A</t>
  </si>
  <si>
    <t>N94A</t>
  </si>
  <si>
    <t>W-6,H-10,FSa-12</t>
  </si>
  <si>
    <t>W-6,H-10,FSa-12,MTS-0</t>
  </si>
  <si>
    <t>2wk_Day_Even_Rot_A</t>
  </si>
  <si>
    <t>2wk_Day_Even_Rot_B</t>
  </si>
  <si>
    <t>R018</t>
  </si>
  <si>
    <t>2wk_1MTW-8,2MT-8_A</t>
  </si>
  <si>
    <t>2wk_1MTW-8,2MT-8_B</t>
  </si>
  <si>
    <t>R019</t>
  </si>
  <si>
    <t>2wkD_1WHF2HF-8_A</t>
  </si>
  <si>
    <t>2wkD_1WHF2HF-8_B</t>
  </si>
  <si>
    <t>3wkE_8hrs,1F2TW3MSaS-O</t>
  </si>
  <si>
    <t>3wkE_8hrs,1TW2MSaS3F-O</t>
  </si>
  <si>
    <t>3wkE_8hrs,1MSaS2F3TW-O</t>
  </si>
  <si>
    <t>3wkE_8,1F2TW3MSaS-O</t>
  </si>
  <si>
    <t>R99A</t>
  </si>
  <si>
    <t>4wkD_8hrs_Perq_A</t>
  </si>
  <si>
    <t>4wkD_8hrs_Perq_B</t>
  </si>
  <si>
    <t>4wkD_8hrs_Perq_C</t>
  </si>
  <si>
    <t>4wkD_8hrs_Perq_D</t>
  </si>
  <si>
    <t>4wkN_8hrs_Perq_A</t>
  </si>
  <si>
    <t>4wkN_8hrs_Perq_B</t>
  </si>
  <si>
    <t>4wkN_8hrs_Perq_C</t>
  </si>
  <si>
    <t>4wkN_8hrs_Perq_D</t>
  </si>
  <si>
    <t>R99B</t>
  </si>
  <si>
    <t>R99C</t>
  </si>
  <si>
    <t>MT-8,W-4,HFSaS-O</t>
  </si>
  <si>
    <t>D23A</t>
  </si>
  <si>
    <t>W-4,HF-8,MTSaS-O</t>
  </si>
  <si>
    <t>D23B</t>
  </si>
  <si>
    <t>TWHF-7.5,MSaS-O</t>
  </si>
  <si>
    <t>Part Time Tues-Fri 7.5 hrs</t>
  </si>
  <si>
    <t>DHHS-Wright School (Sandy Woodard 1/16)</t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</si>
  <si>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</si>
  <si>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</si>
  <si>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04</t>
    </r>
    <r>
      <rPr>
        <sz val="10"/>
        <rFont val="Arial"/>
        <family val="2"/>
      </rPr>
      <t>N09FX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</si>
  <si>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</si>
  <si>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NVa02</t>
    </r>
  </si>
  <si>
    <t>F43A</t>
  </si>
  <si>
    <t>F43B</t>
  </si>
  <si>
    <t>12.25*</t>
  </si>
  <si>
    <t>2 week rotating schdule where 9 hrs worked every Mon-Thurs and every other Friday is 8 hrs worked.</t>
  </si>
  <si>
    <t>Sat, Sun and every other Wed</t>
  </si>
  <si>
    <t>Sat, Sun and every other Fri</t>
  </si>
  <si>
    <t>Off</t>
  </si>
  <si>
    <t>Wed-Fri</t>
  </si>
  <si>
    <t>Mon-Tues, Thurs</t>
  </si>
  <si>
    <t>MTWHF-8,SaS-O</t>
  </si>
  <si>
    <t>MTWH-8.75,F-5,SaS-O</t>
  </si>
  <si>
    <t>M-5,TWHF-8.75,SaS-O</t>
  </si>
  <si>
    <t>M-9,TH-8,W-10,F-5,SaS-O</t>
  </si>
  <si>
    <t>MTWHF-10,SaS-O</t>
  </si>
  <si>
    <t>MW-10,TF-6.5,H-7,SaS-O</t>
  </si>
  <si>
    <t>MT-8,SaS12,WHF-O</t>
  </si>
  <si>
    <t>MTWHF-9,SaS-O</t>
  </si>
  <si>
    <t>MF-8,SaS-12,TWH-O</t>
  </si>
  <si>
    <t>4x10 during the week, with any weekday off</t>
  </si>
  <si>
    <t>Sat,Sun, varied weekday</t>
  </si>
  <si>
    <t>Day</t>
  </si>
  <si>
    <t>4 weekdays of 9 hrs
1 weekday of 4 hrs</t>
  </si>
  <si>
    <t>M-6,TWHF-8.5,SaS-O</t>
  </si>
  <si>
    <t>MTWH-8.5,F-6,SaS-O</t>
  </si>
  <si>
    <t>Shift</t>
  </si>
  <si>
    <t>Description Text (25 characters max)</t>
  </si>
  <si>
    <t>Wed, Thurs, Fri</t>
  </si>
  <si>
    <t>Tues, Wed, Thurs</t>
  </si>
  <si>
    <t>Mon-Fri - 10hrs</t>
  </si>
  <si>
    <t>Mon-Fri - 9 hrs</t>
  </si>
  <si>
    <t>Evening</t>
  </si>
  <si>
    <t>Night</t>
  </si>
  <si>
    <t>MTWHF-8, SaS-O</t>
  </si>
  <si>
    <t>WF-8,SaS-12,MTH-O</t>
  </si>
  <si>
    <t>2wk_MTWHF-9,2F-8,2W&amp;SaS-O</t>
  </si>
  <si>
    <t>2wk_MTWHF-9,1F-8,2F&amp;SaS-O</t>
  </si>
  <si>
    <t>2wk_MTWHF-9,2H-8,2F&amp;SaS-O</t>
  </si>
  <si>
    <t>D</t>
  </si>
  <si>
    <t>G</t>
  </si>
  <si>
    <t>2 week rotating schedule where 16 hrs worked Mon, Wed &amp; Fri of one week and 16 hrs worked Tues &amp; Thurs of the next week.</t>
  </si>
  <si>
    <t>CCPS - National Guard (Kimberly Greene on 2/1)</t>
  </si>
  <si>
    <t>2wk_1MTF-16,2TH-16,SaS-O</t>
  </si>
  <si>
    <t>R36A</t>
  </si>
  <si>
    <t>2wk_1MWF-16,2TH-16</t>
  </si>
  <si>
    <t>8 hrs Mon &amp; Sun</t>
  </si>
  <si>
    <t>12 hrs Tues &amp; Fri</t>
  </si>
  <si>
    <t>12 hrs Mon &amp; Thurs</t>
  </si>
  <si>
    <t>12 hrs Mon &amp; Fri</t>
  </si>
  <si>
    <t>12 hrs Tues &amp; Thurs</t>
  </si>
  <si>
    <t>10 hrs Thurs - Fri</t>
  </si>
  <si>
    <t>8 hrs Mon - Fri</t>
  </si>
  <si>
    <t>work Sat &amp; Sun night</t>
  </si>
  <si>
    <t>off Sat &amp; Sun</t>
  </si>
  <si>
    <t>10 rs Wed &amp; Thurs</t>
  </si>
  <si>
    <t>12 hrs Sat &amp; Sun night</t>
  </si>
  <si>
    <t>Sat &amp; Sun off</t>
  </si>
  <si>
    <t>12 hrs wk</t>
  </si>
  <si>
    <t>11 hrs wk</t>
  </si>
  <si>
    <t>Mon-Thurs - 8.75 hrs
Fri - 5 hrs</t>
  </si>
  <si>
    <t>Mon - 5 hrs
Tues-Fri - 8.75 hrs</t>
  </si>
  <si>
    <t>MW-8,T-9,H-8.5,F-6.5,SS-O</t>
  </si>
  <si>
    <t>MT-8,SaS-12,WHF-O</t>
  </si>
  <si>
    <t>TWHF-10,MSaS-O</t>
  </si>
  <si>
    <t>MTWF-10,HSaS-O</t>
  </si>
  <si>
    <t>MTWH-10,FSaS-O</t>
  </si>
  <si>
    <t>MWHF-10,TSaS-O</t>
  </si>
  <si>
    <t>MTHF-10,WSaS-O</t>
  </si>
  <si>
    <t>M-4,TWHF-9,SaS-O</t>
  </si>
  <si>
    <t>MWHF-9,T-4,SaS-O</t>
  </si>
  <si>
    <t>MTHF-9,W-4,SaS-O</t>
  </si>
  <si>
    <t>MTWF-9,H-4,SaS-O</t>
  </si>
  <si>
    <t>MTWH-9,F-4,SaS-O</t>
  </si>
  <si>
    <t>Tues-Fri - 10 hrs</t>
  </si>
  <si>
    <t>Mon, Sat, Sun</t>
  </si>
  <si>
    <t>Mon,Wed-Fri - 10 hrs</t>
  </si>
  <si>
    <t>Tues, Sat, Sun</t>
  </si>
  <si>
    <t>Mon, Tues, Thurs, Fri - 10 hrs</t>
  </si>
  <si>
    <t>Wed, Sat, Sun</t>
  </si>
  <si>
    <t>Mon-Wed, Fri - 10 hrs</t>
  </si>
  <si>
    <t>Mon-Thurs - 10 hrs</t>
  </si>
  <si>
    <t>Thurs, Sat, Sun</t>
  </si>
  <si>
    <t>Fri, Sat, Sun</t>
  </si>
  <si>
    <t>Mon - 4 hrs
Tues-Fri - 9 hrs</t>
  </si>
  <si>
    <t>Mon, Wed-Fri - 9 hrs
Tues - 4 hrs</t>
  </si>
  <si>
    <t>Mon-Tues, Thurs-Fri - 9 hrs
Wed - 4 hrs</t>
  </si>
  <si>
    <t>Mon-Wed, Fri - 9 hrs
Thurs - 4 hrs</t>
  </si>
  <si>
    <t>Mon-Thurs - 9 hrs
Fri - 4 hrs</t>
  </si>
  <si>
    <t>Unique schedule identifier</t>
  </si>
  <si>
    <t>Shift Indicator</t>
  </si>
  <si>
    <t>Number of work hours per day</t>
  </si>
  <si>
    <t>Extra Identifier</t>
  </si>
  <si>
    <t>Wed,Fri - 8 hrs (Night)
Sat-Sun - 12 hrs (Night)</t>
  </si>
  <si>
    <t>Mon-Tues - 8 hrs (Night)
Sat-Sun - 12 hrs (Night)</t>
  </si>
  <si>
    <t>2wk_4x9,1W&amp;2F-4,SaS-O</t>
  </si>
  <si>
    <t>5wk_4x9,1M&amp;2T&amp;3W&amp;4H&amp;5F-4</t>
  </si>
  <si>
    <t>2wk_4x10,1W2FSaS-O</t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</si>
  <si>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N08GN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</si>
  <si>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N10_M</t>
    </r>
  </si>
  <si>
    <t>D38A</t>
  </si>
  <si>
    <t>Mon - 10.25
Tues - 10.25
Wed - 5.5
Thurs - 5
Fri - 9</t>
  </si>
  <si>
    <t>DCR (Joanie Bowden, 2/8)</t>
  </si>
  <si>
    <t>MW-10.25,T-5.5,H-5</t>
  </si>
  <si>
    <t>MW-10.25,T-5.5,H-5,F-9</t>
  </si>
  <si>
    <r>
      <t>D</t>
    </r>
    <r>
      <rPr>
        <b/>
        <sz val="10"/>
        <rFont val="Arial"/>
        <family val="2"/>
      </rPr>
      <t>38</t>
    </r>
    <r>
      <rPr>
        <sz val="10"/>
        <rFont val="Arial"/>
        <family val="2"/>
      </rPr>
      <t>NVa01</t>
    </r>
  </si>
  <si>
    <t>#</t>
  </si>
  <si>
    <t>8 hrs on Wed</t>
  </si>
  <si>
    <t>8.5 Wed, Fri off</t>
  </si>
  <si>
    <t>9 hrs MTHF, 8.5 Wed</t>
  </si>
  <si>
    <t>Tues/Thurs 16</t>
  </si>
  <si>
    <t>Mon/Wed/Fri 16</t>
  </si>
  <si>
    <t>Mon-Thurs wk 1, Mon-Fri wk 2</t>
  </si>
  <si>
    <t>Mon-Fri wk 1, Mon-Thurs wk 2</t>
  </si>
  <si>
    <t>Wed-Fri wk 1, Thurs-Sun wk 2</t>
  </si>
  <si>
    <t>Thurs-Sun wk 1, Wed-Fri wk 2</t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</si>
  <si>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W0803</t>
    </r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</si>
  <si>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W0804</t>
    </r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</si>
  <si>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W0805</t>
    </r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</si>
  <si>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W0806</t>
    </r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</si>
  <si>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N0702</t>
    </r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</si>
  <si>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N0703</t>
    </r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</si>
  <si>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N0704</t>
    </r>
  </si>
  <si>
    <r>
      <t>E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N10_M</t>
    </r>
  </si>
  <si>
    <r>
      <t>E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N10_T</t>
    </r>
  </si>
  <si>
    <r>
      <t>E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N10_W</t>
    </r>
  </si>
  <si>
    <r>
      <t>E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N10_F</t>
    </r>
  </si>
  <si>
    <r>
      <t>E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N10_H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</si>
  <si>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N10_M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</si>
  <si>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N10_T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</si>
  <si>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N10_W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</si>
  <si>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N10_H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</si>
  <si>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N10_F</t>
    </r>
  </si>
  <si>
    <t>R59A</t>
  </si>
  <si>
    <t>D56A</t>
  </si>
  <si>
    <t>D58A</t>
  </si>
  <si>
    <t>D58B</t>
  </si>
  <si>
    <t>D58C</t>
  </si>
  <si>
    <t>D58D</t>
  </si>
  <si>
    <t>E56A</t>
  </si>
  <si>
    <t>N02A</t>
  </si>
  <si>
    <t>N02B</t>
  </si>
  <si>
    <t>N02C</t>
  </si>
  <si>
    <t>N02D</t>
  </si>
  <si>
    <t>N02E</t>
  </si>
  <si>
    <t>N56A</t>
  </si>
  <si>
    <t>MTWHS-8.25,FSa-O</t>
  </si>
  <si>
    <t>MTWSaS-8.25,HF-O</t>
  </si>
  <si>
    <t>MTFSaS-8.25,WH-O</t>
  </si>
  <si>
    <t>WHFSaS-8.25,MT-O</t>
  </si>
  <si>
    <t>TWHFSa-8.25,SM-O</t>
  </si>
  <si>
    <r>
      <t>N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N0701</t>
    </r>
  </si>
  <si>
    <t>N58A</t>
  </si>
  <si>
    <t>E02A</t>
  </si>
  <si>
    <t>E02B</t>
  </si>
  <si>
    <t>E02C</t>
  </si>
  <si>
    <t>E02D</t>
  </si>
  <si>
    <t>E02E</t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</si>
  <si>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W1201</t>
    </r>
  </si>
  <si>
    <t>Day Custody</t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</si>
  <si>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W1202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</si>
  <si>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W1203</t>
    </r>
  </si>
  <si>
    <t>Night Custody</t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</si>
  <si>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W1204</t>
    </r>
  </si>
  <si>
    <t>R59B</t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</si>
  <si>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N0701</t>
    </r>
  </si>
  <si>
    <t>JJDP (Cassandra Wadford 3/8)
Stonewall Jackson
Will have to force premiums if necessary</t>
  </si>
  <si>
    <t>R01R</t>
  </si>
  <si>
    <t>R01S</t>
  </si>
  <si>
    <t>R01T</t>
  </si>
  <si>
    <t>2wkD_1MSaS-O,2F-O</t>
  </si>
  <si>
    <t>2wkE_1MSaS-O,2F-O</t>
  </si>
  <si>
    <t>2wkN_1MSaS-O,2F-O</t>
  </si>
  <si>
    <t>2wD_1TSaS-O,2W-O</t>
  </si>
  <si>
    <t>2wE_1TSaS-O,2W-O</t>
  </si>
  <si>
    <t>2wN_1TSaS-O,2W-O</t>
  </si>
  <si>
    <t>2wkE_1MTWHSaS-8,2MWHF-8</t>
  </si>
  <si>
    <t>2wkE_1MWHF-8,2MTWHSaS-8</t>
  </si>
  <si>
    <t>2wkN_1MTWHSaS-8,2MWHF-8</t>
  </si>
  <si>
    <t>2wkN_1MWHF-8,2MTWHSaS-8</t>
  </si>
  <si>
    <t>Fri Off</t>
  </si>
  <si>
    <t>Tues off</t>
  </si>
  <si>
    <t>MTWHFSa-4x8D,S-8N</t>
  </si>
  <si>
    <t>MTWHFSa-4x8D,S-8E</t>
  </si>
  <si>
    <t>MTWHFSa-4x8.5D,S-6D</t>
  </si>
  <si>
    <t>MTWH-9,S-4,FSa-O</t>
  </si>
  <si>
    <t>n/a</t>
  </si>
  <si>
    <r>
      <t>D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NVa01</t>
    </r>
  </si>
  <si>
    <t>MTWHF-3,SaS-O</t>
  </si>
  <si>
    <t>D30A</t>
  </si>
  <si>
    <t>Created solely for testing at this point</t>
  </si>
  <si>
    <t>Day Custody A1</t>
  </si>
  <si>
    <t>Day Custody A2</t>
  </si>
  <si>
    <t>Day Custody A3</t>
  </si>
  <si>
    <t>Day Custody A4</t>
  </si>
  <si>
    <t>Day Custody A5</t>
  </si>
  <si>
    <t>Day Custody A6</t>
  </si>
  <si>
    <t>Day Custody A7</t>
  </si>
  <si>
    <t>Night Custody A1</t>
  </si>
  <si>
    <t>Night Custody A2</t>
  </si>
  <si>
    <t>Night Custody A3</t>
  </si>
  <si>
    <t>Night Custody A4</t>
  </si>
  <si>
    <t>Night Custody A5</t>
  </si>
  <si>
    <t>Night Custody A6</t>
  </si>
  <si>
    <t>Night Custody A7</t>
  </si>
  <si>
    <t>DOC (Barry Bridges 3/27)</t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</si>
  <si>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W1205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</si>
  <si>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W1206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</si>
  <si>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W1207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</si>
  <si>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W1208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</si>
  <si>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W1209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</si>
  <si>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W1210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</si>
  <si>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W1211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</si>
  <si>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W1212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</si>
  <si>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W1213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</si>
  <si>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</si>
  <si>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W0868</t>
    </r>
  </si>
  <si>
    <t>R012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</si>
  <si>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</si>
  <si>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W0870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</si>
  <si>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</si>
  <si>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W0872</t>
    </r>
  </si>
  <si>
    <t>R013</t>
  </si>
  <si>
    <t>JJDP (Cassandra Watford 3/29)</t>
  </si>
  <si>
    <t>MWH-8,T-10,F-6,SaS-O</t>
  </si>
  <si>
    <t>AOC (Debbie  Hoyle 4/5)</t>
  </si>
  <si>
    <t>Mon,Wed, Thurs - 8 hrs
Tues - 10 hrs
Fri - 6 hrs</t>
  </si>
  <si>
    <r>
      <t>R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N0701</t>
    </r>
  </si>
  <si>
    <t>DHHS (Sandy Woodard 7/3/07)</t>
  </si>
  <si>
    <t>working</t>
  </si>
  <si>
    <t>off</t>
  </si>
  <si>
    <t>Wk - Wed (mdnt) - Tues</t>
  </si>
  <si>
    <t>Wk - Sat (mdnt) - Fri</t>
  </si>
  <si>
    <t>28 - DOC</t>
  </si>
  <si>
    <t>28 - DOJ</t>
  </si>
  <si>
    <t>28 - WRC</t>
  </si>
  <si>
    <t>28 - DACS</t>
  </si>
  <si>
    <t>Friday one week and Tues, Sat &amp; Sun the next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</si>
  <si>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</si>
  <si>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</si>
  <si>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</si>
  <si>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W0830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</si>
  <si>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</si>
  <si>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0844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</si>
  <si>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0845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</si>
  <si>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0846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</si>
  <si>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NVa03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</si>
  <si>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NVa04</t>
    </r>
  </si>
  <si>
    <t>DOC_3wk_1A_Eve</t>
  </si>
  <si>
    <t>DOC_3wk_1B_Eve</t>
  </si>
  <si>
    <t>DOC_3wk_1C_Eve</t>
  </si>
  <si>
    <t>DOC_3wk_1A_Nt</t>
  </si>
  <si>
    <t>DOC_3wk_1B_Nt</t>
  </si>
  <si>
    <t>DOC_3wk_1C_Nt</t>
  </si>
  <si>
    <t>Intial/Testing
2007</t>
  </si>
  <si>
    <t>Wave 1
2008</t>
  </si>
  <si>
    <t>Wave 2
2008</t>
  </si>
  <si>
    <t>Mon, Tues, Fri, Sat off</t>
  </si>
  <si>
    <t>Wed, Thurs off</t>
  </si>
  <si>
    <t>Mon, Thurs, Fri, Sat off</t>
  </si>
  <si>
    <t>Mon, Thurs, Fri</t>
  </si>
  <si>
    <t>Wed, Thurs, Sun off</t>
  </si>
  <si>
    <t>Thus, Fri off</t>
  </si>
  <si>
    <t>Mon, Tues, Wed, Sat, Sun off</t>
  </si>
  <si>
    <t>Mon, Fri, Sat off</t>
  </si>
  <si>
    <t>Tues, Wed, Thurs, Sun</t>
  </si>
  <si>
    <t>Mon, Tues, Sat, Sun off</t>
  </si>
  <si>
    <t>Wed, Thurs, Fri off</t>
  </si>
  <si>
    <t>Tues, Wed, Sun off</t>
  </si>
  <si>
    <t>Wed, Thurs, off</t>
  </si>
  <si>
    <t>Mon, Tues, Fri, Sat, Sun off</t>
  </si>
  <si>
    <t>Mon, Thurs Fri off</t>
  </si>
  <si>
    <t>N11G</t>
  </si>
  <si>
    <t>Thurs &amp; Fri - 8 hrs (Day)
Sat &amp; Sun (Night)</t>
  </si>
  <si>
    <t>HF-8D,SaS-12N</t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</si>
  <si>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WVa07</t>
    </r>
  </si>
  <si>
    <t>Tues, Wed, Sat, Sun off</t>
  </si>
  <si>
    <t>Mon, Tues, Fri Sat off</t>
  </si>
  <si>
    <t>Thurs, Fri off</t>
  </si>
  <si>
    <t>Tues, Wed, Thurs, Sun off</t>
  </si>
  <si>
    <r>
      <t>D</t>
    </r>
    <r>
      <rPr>
        <b/>
        <sz val="10"/>
        <rFont val="Arial"/>
        <family val="2"/>
      </rPr>
      <t>71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</si>
  <si>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71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</si>
  <si>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72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</si>
  <si>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73</t>
    </r>
    <r>
      <rPr>
        <sz val="10"/>
        <rFont val="Arial"/>
        <family val="2"/>
      </rPr>
      <t>NVa01</t>
    </r>
  </si>
  <si>
    <t>Wk - Tues (mdnt) - Mon</t>
  </si>
  <si>
    <t>"*9" indicates that up to 9 hours can be entered on each of the identified days.</t>
  </si>
  <si>
    <t>"*3" indicates that up to 3 hours can be entered on each of the identified days.</t>
  </si>
  <si>
    <t>"*8.5" indicates that up to 8.5 hours can be entered on each of the identified days.
The Sunday hours for this schedule are fixed.</t>
  </si>
  <si>
    <t>"8*" indicates that up to 8 hours can be entered on each of the identified days.
The Sunday hours for this schedule are fixed evening hours.</t>
  </si>
  <si>
    <t>2wkN_1MTW-9.25,SaS-12.25</t>
  </si>
  <si>
    <t>2wkN_1WHF-9.25,2MTW-9.25</t>
  </si>
  <si>
    <t>2wkD_9.25_12.25</t>
  </si>
  <si>
    <t>2wkE_9.25_12.25</t>
  </si>
  <si>
    <t>2wkN_9.25_12.25</t>
  </si>
  <si>
    <t>R57A</t>
  </si>
  <si>
    <t>R57B</t>
  </si>
  <si>
    <t>R57C</t>
  </si>
  <si>
    <t>R61A</t>
  </si>
  <si>
    <t>Night, 1 evening</t>
  </si>
  <si>
    <t>M-8N,TW-12N,F-8E</t>
  </si>
  <si>
    <t>N11F</t>
  </si>
  <si>
    <t>2 week rotating schedule where Sat and Sunday are off the first week and Thurs and Fri are off the second week.</t>
  </si>
  <si>
    <t>2 week rotating schedule where Wed and Thurs are off one week and Fri/Sat are off the other week</t>
  </si>
  <si>
    <t>Sat/Sun one week and Thurs/Fri the other week</t>
  </si>
  <si>
    <t>Wed/Thurs off one week and Sat/Sun off the other week.</t>
  </si>
  <si>
    <t>Work Mon, Tues, Wed</t>
  </si>
  <si>
    <t>Work Wed,  Thurs, Fri</t>
  </si>
  <si>
    <t>Mon, Tues off</t>
  </si>
  <si>
    <t>Mon - Fri - 8 hrs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</si>
  <si>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</si>
  <si>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W0810</t>
    </r>
  </si>
  <si>
    <t>R01F</t>
  </si>
  <si>
    <t>2wkD_1MTWHSaS-8,2MWHF-8</t>
  </si>
  <si>
    <t>2wkD_1MWHF-8,2MTWFSaS-8</t>
  </si>
  <si>
    <t>2wkD_1MWHF-8,2MTWHSaS-8</t>
  </si>
  <si>
    <t>2wk_8hrs_1F2TSaS-O</t>
  </si>
  <si>
    <t>R01G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</si>
  <si>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</si>
  <si>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</si>
  <si>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</si>
  <si>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W0814</t>
    </r>
  </si>
  <si>
    <t>R01H</t>
  </si>
  <si>
    <t>JJDP (Cassandra Wadford 3/8)
Detention Center Staff</t>
  </si>
  <si>
    <t>JJDP (Cassandra Wadford 3/8)
Detention Center Supervisors</t>
  </si>
  <si>
    <t>R01I</t>
  </si>
  <si>
    <t>Mon - 7 hrs
Tues, Thurs - 6.5 hrs
Wed - 5 hrs</t>
  </si>
  <si>
    <t>2wk_1HF2WHF-8</t>
  </si>
  <si>
    <t>2wk_1WHF2HF-8</t>
  </si>
  <si>
    <t>2wk_1MTW2MT-8</t>
  </si>
  <si>
    <t>2wk_1MT2MTW-8</t>
  </si>
  <si>
    <t>Mon, Tues, Sat, Sun and every other Wed</t>
  </si>
  <si>
    <t>Thurs, Fri, Sat, Sun and every other Wed</t>
  </si>
  <si>
    <t>Mon &amp; Tues week 1 and Mon &amp;Thurs week 2, all Sat, Sun</t>
  </si>
  <si>
    <t>Mon &amp; Thurs week 1 and Mon &amp; Tues week 2, all Sat, Sun</t>
  </si>
  <si>
    <t>D_MTWHFSaS-Flex</t>
  </si>
  <si>
    <t>MWH-8,T-6,FSaS-O</t>
  </si>
  <si>
    <t>2wk_1TW2WH-8,F-4</t>
  </si>
  <si>
    <t>2wk_1WH2TW-8,F-4</t>
  </si>
  <si>
    <t>2wk_1MTWH-9,1F-4,2MTWHF-8</t>
  </si>
  <si>
    <t>2wk_1MTWHF-8,2MTWH-9,2F-4</t>
  </si>
  <si>
    <t>2wk_M-F-9,F-4,2M-F-8</t>
  </si>
  <si>
    <t>off Wed &amp; Thurs</t>
  </si>
  <si>
    <t>work Mon-Fri</t>
  </si>
  <si>
    <t>off Mon &amp; Tues</t>
  </si>
  <si>
    <t>off Wed</t>
  </si>
  <si>
    <t>off Mon &amp; Sat</t>
  </si>
  <si>
    <t>off Thurs &amp; Fri</t>
  </si>
  <si>
    <t>off Tues, Wed, Thurs</t>
  </si>
  <si>
    <t>off Mon, Sat</t>
  </si>
  <si>
    <t>8 hrs Tues &amp; Wed</t>
  </si>
  <si>
    <t>8 hrs Wed &amp; Thurs</t>
  </si>
  <si>
    <t>work Thurs &amp; Fri</t>
  </si>
  <si>
    <t>work Wed, Thurs &amp; Fri</t>
  </si>
  <si>
    <t>work Mon, Tues &amp; Wed</t>
  </si>
  <si>
    <t>work Mon &amp; tues</t>
  </si>
  <si>
    <t>work Mon-Thurs, 10.5 hrs</t>
  </si>
  <si>
    <t>work Tues-Fri, 9.5 hrs</t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</si>
  <si>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WVa06</t>
    </r>
  </si>
  <si>
    <t>4x9 week</t>
  </si>
  <si>
    <t>5x8 week</t>
  </si>
  <si>
    <t>8.5 hr Fri</t>
  </si>
  <si>
    <t>5.5 hr Fri</t>
  </si>
  <si>
    <t>D39A</t>
  </si>
  <si>
    <t>Wed - 7.25
Thurs - 7.25
Fri - 5.5</t>
  </si>
  <si>
    <t>Mon,Tues,Sat,Sun</t>
  </si>
  <si>
    <t>OSC (Shakeyia Hazell 2/14)</t>
  </si>
  <si>
    <t>WH-7.25,F-5.5,MTSaS-O</t>
  </si>
  <si>
    <t>WH-7.25,F-5.5,MTSS-O</t>
  </si>
  <si>
    <t>2 week rotating schedule where 3 twelve hour day shifts are worked weekend  1 and two 12 hour shifs are worked weekend 2.</t>
  </si>
  <si>
    <t>2 week rotating schedule where 2 twelve hour night shifts are worked weekend  1 and three 12 hour shifs are worked weekend 2.</t>
  </si>
  <si>
    <t>2 week rotating schedule where 3 twelve hour night shifts are worked Mon-Wed of first week and four 12 hour shifs are worked week 2.</t>
  </si>
  <si>
    <t>2 week rotating schedule where 3 twelve hour day shifts are worked Mon-Wed of first week and four 12 hour shifs are worked week 2.</t>
  </si>
  <si>
    <t>2 week rotating schedule where four twelve hour night shifts are worked during the first week and three 12 hour shifs are worked week 2.</t>
  </si>
  <si>
    <t>2 week rotating schedule where four twelve hour day shifts are worked during the first week and three 12 hour shifs are worked week 2.</t>
  </si>
  <si>
    <r>
      <t>I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W</t>
    </r>
    <r>
      <rPr>
        <sz val="10"/>
        <rFont val="Arial"/>
        <family val="2"/>
      </rPr>
      <t>24FX</t>
    </r>
  </si>
  <si>
    <r>
      <t>D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W24FX</t>
    </r>
  </si>
  <si>
    <r>
      <t>E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W24FX</t>
    </r>
  </si>
  <si>
    <r>
      <t>N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W24FX</t>
    </r>
  </si>
  <si>
    <t>Sat, Sun, varied weekday is 4 hrs</t>
  </si>
  <si>
    <r>
      <t>Use these final two characters as necessary to differentiate the work schedules.
If the work hours are the same each day of the schedule, use "</t>
    </r>
    <r>
      <rPr>
        <b/>
        <sz val="8"/>
        <rFont val="Arial"/>
        <family val="2"/>
      </rPr>
      <t>GN</t>
    </r>
    <r>
      <rPr>
        <sz val="8"/>
        <rFont val="Arial"/>
        <family val="2"/>
      </rPr>
      <t>".
If the schedule is a variant of a general schedule with a single unique characteristic, then use "</t>
    </r>
    <r>
      <rPr>
        <b/>
        <sz val="8"/>
        <rFont val="Arial"/>
        <family val="2"/>
      </rPr>
      <t>_X</t>
    </r>
    <r>
      <rPr>
        <sz val="8"/>
        <rFont val="Arial"/>
        <family val="2"/>
      </rPr>
      <t xml:space="preserve">" to signify the day of the week on which the unique characteristic occurs.  In this case, X represents:
</t>
    </r>
    <r>
      <rPr>
        <b/>
        <sz val="8"/>
        <rFont val="Arial"/>
        <family val="2"/>
      </rPr>
      <t>M</t>
    </r>
    <r>
      <rPr>
        <sz val="8"/>
        <rFont val="Arial"/>
        <family val="2"/>
      </rPr>
      <t xml:space="preserve">-Monday
</t>
    </r>
    <r>
      <rPr>
        <b/>
        <sz val="8"/>
        <rFont val="Arial"/>
        <family val="2"/>
      </rPr>
      <t>T</t>
    </r>
    <r>
      <rPr>
        <sz val="8"/>
        <rFont val="Arial"/>
        <family val="2"/>
      </rPr>
      <t xml:space="preserve">-Tuesday
</t>
    </r>
    <r>
      <rPr>
        <b/>
        <sz val="8"/>
        <rFont val="Arial"/>
        <family val="2"/>
      </rPr>
      <t>W</t>
    </r>
    <r>
      <rPr>
        <sz val="8"/>
        <rFont val="Arial"/>
        <family val="2"/>
      </rPr>
      <t xml:space="preserve">-Wednesday
</t>
    </r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-Thursday
</t>
    </r>
    <r>
      <rPr>
        <b/>
        <sz val="8"/>
        <rFont val="Arial"/>
        <family val="2"/>
      </rPr>
      <t>F</t>
    </r>
    <r>
      <rPr>
        <sz val="8"/>
        <rFont val="Arial"/>
        <family val="2"/>
      </rPr>
      <t>-Friday
If the schedule is a rotating variant of a schedule, then use "</t>
    </r>
    <r>
      <rPr>
        <b/>
        <sz val="8"/>
        <rFont val="Arial"/>
        <family val="2"/>
      </rPr>
      <t>##</t>
    </r>
    <r>
      <rPr>
        <sz val="8"/>
        <rFont val="Arial"/>
        <family val="2"/>
      </rPr>
      <t>" to differentiate the rotating variants of a particular work schedule.  This will start with 00 and go up through 99 and alpha characters if necessary.
If the schedule is a flexible version of a work schedule, use "</t>
    </r>
    <r>
      <rPr>
        <b/>
        <sz val="8"/>
        <rFont val="Arial"/>
        <family val="2"/>
      </rPr>
      <t>FX</t>
    </r>
    <r>
      <rPr>
        <sz val="8"/>
        <rFont val="Arial"/>
        <family val="2"/>
      </rPr>
      <t>".
If none of the above rules are applicable, leave the last 2 characters blank, leaving 6 characters in the WSR name.</t>
    </r>
  </si>
  <si>
    <r>
      <t>D</t>
    </r>
    <r>
      <rPr>
        <b/>
        <sz val="10"/>
        <rFont val="Arial"/>
        <family val="2"/>
      </rPr>
      <t>08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</si>
  <si>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09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</si>
  <si>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</si>
  <si>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WVa01</t>
    </r>
  </si>
  <si>
    <r>
      <t>D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WVa02</t>
    </r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</si>
  <si>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WVa01</t>
    </r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</si>
  <si>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WVa02</t>
    </r>
  </si>
  <si>
    <r>
      <t>R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>NVa01</t>
    </r>
  </si>
  <si>
    <t>R18A</t>
  </si>
  <si>
    <t>(DHHS) Baylor Nurse - Nurse is pd as a 40 hr/wk employee</t>
  </si>
  <si>
    <t>(DHHS) 36/48 Nurse - Nurse is pd as a 40 hr/wk employee.  The week working 48 hrs is paid for 8 hrs overtime.</t>
  </si>
  <si>
    <t>R18B</t>
  </si>
  <si>
    <t>FREE</t>
  </si>
  <si>
    <t>DCR (Joanie Bowden, Captial)
AOC (Debbie Watkins 3/6)</t>
  </si>
  <si>
    <t>WRC (Mary Price 2/19)
AOC (Debbie Watkins 3/6)</t>
  </si>
  <si>
    <t>Tues, Wed - 8 hrs</t>
  </si>
  <si>
    <t>Mon, Thurs - Sun</t>
  </si>
  <si>
    <t>Thurs, Fri - 8 hrs</t>
  </si>
  <si>
    <t>Mon - Wed, Sat - Sun</t>
  </si>
  <si>
    <t>Mon- Wed - 8 hrs</t>
  </si>
  <si>
    <t>Thurs - Sun</t>
  </si>
  <si>
    <t>MFSa-8,T-6,WHS-O</t>
  </si>
  <si>
    <t>MWF-8,H-6,TSaS-O</t>
  </si>
  <si>
    <t>Mon, Fri, Sat - 8 hrs
Tues - 6 hrs</t>
  </si>
  <si>
    <t>Mon, Wed, Fri - 8 hrs
Thurs - 6 hrs</t>
  </si>
  <si>
    <t>Wed, Thurs, Sun</t>
  </si>
  <si>
    <t>MTWHF-2,SaS-O</t>
  </si>
  <si>
    <t>MW-3,F-4,THSaS-O</t>
  </si>
  <si>
    <t>MTWH-7,FSaS-O</t>
  </si>
  <si>
    <t>MTWF-7.5,HSaS-O</t>
  </si>
  <si>
    <t>MTWH-7.5,FSaS-O</t>
  </si>
  <si>
    <r>
      <t>D</t>
    </r>
    <r>
      <rPr>
        <b/>
        <sz val="10"/>
        <rFont val="Arial"/>
        <family val="2"/>
      </rPr>
      <t>48</t>
    </r>
    <r>
      <rPr>
        <sz val="10"/>
        <rFont val="Arial"/>
        <family val="2"/>
      </rPr>
      <t>N07GN</t>
    </r>
  </si>
  <si>
    <r>
      <t>D</t>
    </r>
    <r>
      <rPr>
        <b/>
        <sz val="10"/>
        <rFont val="Arial"/>
        <family val="2"/>
      </rPr>
      <t>46</t>
    </r>
    <r>
      <rPr>
        <sz val="10"/>
        <rFont val="Arial"/>
        <family val="2"/>
      </rPr>
      <t>N02GN</t>
    </r>
  </si>
  <si>
    <t>MTWHF-7,SaS-O</t>
  </si>
  <si>
    <t>TW-5,H-6,MFSaS-O</t>
  </si>
  <si>
    <t>M-5,TW-7.5,HFSaS-O</t>
  </si>
  <si>
    <t>M-8,TWF-4,HSaS-O</t>
  </si>
  <si>
    <t>WH-6,F-8,MTSaS-O</t>
  </si>
  <si>
    <t>MTWH-6.F-5,SaS-O</t>
  </si>
  <si>
    <t>MTWH-6.25,F-5,SaS-O</t>
  </si>
  <si>
    <t>M-8,TWHF-5.5,SaS-O</t>
  </si>
  <si>
    <t>MT-8.75,W-8,H8.5,F-6</t>
  </si>
  <si>
    <t>D46A</t>
  </si>
  <si>
    <t>D47A</t>
  </si>
  <si>
    <t>Thursday off</t>
  </si>
  <si>
    <t>Work on Thurs</t>
  </si>
  <si>
    <t>Work on Fri</t>
  </si>
  <si>
    <t>work on Sat &amp; Sun</t>
  </si>
  <si>
    <t>8.5 hrs Fri</t>
  </si>
  <si>
    <t>5.5 hrs Fri</t>
  </si>
  <si>
    <t>8 hrs Fri</t>
  </si>
  <si>
    <t>Mon, Thurs, Fri off</t>
  </si>
  <si>
    <t xml:space="preserve">Mon, Thurs, Fri off </t>
  </si>
  <si>
    <t>5 hrs Fri</t>
  </si>
  <si>
    <t>D48A</t>
  </si>
  <si>
    <t>D48F</t>
  </si>
  <si>
    <t>D49A</t>
  </si>
  <si>
    <t>D50A</t>
  </si>
  <si>
    <t>D51A</t>
  </si>
  <si>
    <t>D52A</t>
  </si>
  <si>
    <t>D53A</t>
  </si>
  <si>
    <t>D53B</t>
  </si>
  <si>
    <t>D54A</t>
  </si>
  <si>
    <t>Mon - Fri - 2 hrs</t>
  </si>
  <si>
    <t>Mon, Wed - 3 hrs
Fri - 4 hrs</t>
  </si>
  <si>
    <t>Mon - Thurs - 7 hrs</t>
  </si>
  <si>
    <t>Mon, Tues, Thurs, Fri - 7.5 hrs</t>
  </si>
  <si>
    <t>Mon, Tues, Wed, Fri - 7.5 hrs</t>
  </si>
  <si>
    <t>Mon - Thurs - 7.5 hrs</t>
  </si>
  <si>
    <t>Tues - Fri - 7.5 hrs</t>
  </si>
  <si>
    <t>Mon - Fri - 7 hrs</t>
  </si>
  <si>
    <t>Tues, Wed - 5 hrs
Thurs - 6 hrs</t>
  </si>
  <si>
    <t>Mon - 5 hrs
Tues-Wed - 7.5 hrs</t>
  </si>
  <si>
    <t>Mon - 8 hrs
Tues, Wed, Fri - 4 hrs</t>
  </si>
  <si>
    <t>Wed, Thurs - 6 hrs
Fri - 8 hrs</t>
  </si>
  <si>
    <t>Mon - Thurs - 6 hrs
Fri - 5 hrs</t>
  </si>
  <si>
    <t>Mon - Thurs - 6.25 hrs
Fri - 5 hrs</t>
  </si>
  <si>
    <t>Mon - 8 hrs
Tues - Fri - 5.5 hrs</t>
  </si>
  <si>
    <t>Mon, Tues - 8.75 hrs
Wed - 8 hrs
Thurs - 8.5 hrs
Fri - 6 hrs</t>
  </si>
  <si>
    <t>Tues, Thurs, Sat, Sun</t>
  </si>
  <si>
    <t>WH-5,MTFSaS-O</t>
  </si>
  <si>
    <t>MT-5,WHFSaS-O</t>
  </si>
  <si>
    <t>MTWH-5,FSaS-O</t>
  </si>
  <si>
    <t>TWHF-5,MSaS-O</t>
  </si>
  <si>
    <t>MW-6,TH-6.5,FSaS-O</t>
  </si>
  <si>
    <t>D16B</t>
  </si>
  <si>
    <t>D16C</t>
  </si>
  <si>
    <t>D16D</t>
  </si>
  <si>
    <t>D16E</t>
  </si>
  <si>
    <t>D17B</t>
  </si>
  <si>
    <t>Wed, Thurs - 5 hrs</t>
  </si>
  <si>
    <t>Mon, Tues - 5 hrs</t>
  </si>
  <si>
    <t>Wed, Thurs, Fri, Sat, Sun</t>
  </si>
  <si>
    <t>Mon-Thurs - 5 hrs</t>
  </si>
  <si>
    <t>Tues - Fri - 5 hrs</t>
  </si>
  <si>
    <t>Mon, Wed - 6 hrs
Tues,Thurs - 6.5 hrs</t>
  </si>
  <si>
    <r>
      <t>D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</si>
  <si>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44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</si>
  <si>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N0915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</si>
  <si>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N0916</t>
    </r>
  </si>
  <si>
    <t>R14H</t>
  </si>
  <si>
    <t>2wk_1MTWH-9,2MWHF-9,T-8</t>
  </si>
  <si>
    <t>2wk_1MWHF-9,T-8,2MTWH-9</t>
  </si>
  <si>
    <t>2wk_1F-O,M-F-9,2T-8</t>
  </si>
  <si>
    <t>2 week rotating schedule where Mon-Thurs of the first week are 9 hrs, with Friday off and Mon, Wed, Thurs,Fri of the second week are 9 hrs, with 8 hrs on Wed</t>
  </si>
  <si>
    <t>(DOR) Judy Fields on 2/28/07</t>
  </si>
  <si>
    <t>Mon-Wed - 8 hrs
Thurs - 4 hrs</t>
  </si>
  <si>
    <r>
      <t>D</t>
    </r>
    <r>
      <rPr>
        <b/>
        <sz val="10"/>
        <rFont val="Arial"/>
        <family val="2"/>
      </rPr>
      <t>45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</si>
  <si>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W04FX</t>
    </r>
  </si>
  <si>
    <r>
      <t>E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W04FX</t>
    </r>
  </si>
  <si>
    <r>
      <t>N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W04FX</t>
    </r>
  </si>
  <si>
    <r>
      <t>R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N0801</t>
    </r>
  </si>
  <si>
    <t>2wk_1MTWHF-8,2MTWHF-O</t>
  </si>
  <si>
    <t>2wk_1MTWHF-O,2MTWHF-8</t>
  </si>
  <si>
    <t>R40A</t>
  </si>
  <si>
    <t>2wk_1M-F-8,2M-F-O</t>
  </si>
  <si>
    <t>2 week rotating schedule where 8 hours are worked Monday-Friday one week and the other week the employee is off.</t>
  </si>
  <si>
    <t>Mon - Fri on week and Sat,Sun every week</t>
  </si>
  <si>
    <t xml:space="preserve">(OAH) Camille Winston on 2/15/07 for jobshare </t>
  </si>
  <si>
    <r>
      <t>R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N0802</t>
    </r>
  </si>
  <si>
    <t>DOC (Barry Bridges 3/20)</t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</si>
  <si>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W0804</t>
    </r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</si>
  <si>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W0805</t>
    </r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</si>
  <si>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W0806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</si>
  <si>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N08GN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</si>
  <si>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</t>
    </r>
    <r>
      <rPr>
        <sz val="10"/>
        <rFont val="Arial"/>
        <family val="2"/>
      </rPr>
      <t>0801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</si>
  <si>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W0802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</si>
  <si>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W0803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</si>
  <si>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W0804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</si>
  <si>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W0805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</si>
  <si>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W0806</t>
    </r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</si>
  <si>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N08GN</t>
    </r>
  </si>
  <si>
    <r>
      <t>D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WVa05</t>
    </r>
  </si>
  <si>
    <t>WF-8,SaS-12,TWH-O</t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</si>
  <si>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</t>
    </r>
    <r>
      <rPr>
        <sz val="10"/>
        <rFont val="Arial"/>
        <family val="2"/>
      </rPr>
      <t>0801</t>
    </r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</si>
  <si>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W0802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</si>
  <si>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N0907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</si>
  <si>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N0908</t>
    </r>
  </si>
  <si>
    <t>R14D</t>
  </si>
  <si>
    <t>2wk_1TWHF,2MTWH-9,2F-8</t>
  </si>
  <si>
    <t>2 week rotating schedule where 9 hours is worked every day with the exception of every other Monday off and the alternating week's Friday at 8 hrs.</t>
  </si>
  <si>
    <t>Sat, Sun and every other Mon</t>
  </si>
  <si>
    <t>2wk_T-F-9,2M-H-9,F-8</t>
  </si>
  <si>
    <t>WH-8.5,F-8,MTSaS-O</t>
  </si>
  <si>
    <t>D44A</t>
  </si>
  <si>
    <t>Wed-Thurs - 8.5 hrs
Fri - 8 hrs</t>
  </si>
  <si>
    <t>OSBM (Ursula Hairston 2/28)</t>
  </si>
  <si>
    <r>
      <t>D</t>
    </r>
    <r>
      <rPr>
        <b/>
        <sz val="10"/>
        <rFont val="Arial"/>
        <family val="2"/>
      </rPr>
      <t>39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</si>
  <si>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41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</si>
  <si>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NVa01</t>
    </r>
  </si>
  <si>
    <t>M-8,TWHFSaS-O</t>
  </si>
  <si>
    <t>TW-8,MHFSaS-O</t>
  </si>
  <si>
    <t>HF-8,MTWSaS-O</t>
  </si>
  <si>
    <t>MTW-8,HFSaS-O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</si>
  <si>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N0801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</si>
  <si>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N0802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</si>
  <si>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N0803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</si>
  <si>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N0804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</si>
  <si>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N0805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</si>
  <si>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N0806</t>
    </r>
  </si>
  <si>
    <t>D34C</t>
  </si>
  <si>
    <t>D34D</t>
  </si>
  <si>
    <t>D34E</t>
  </si>
  <si>
    <t>D34F</t>
  </si>
  <si>
    <t>Mon - 8 hrs</t>
  </si>
  <si>
    <t>Tues - Sun</t>
  </si>
  <si>
    <t>R01J</t>
  </si>
  <si>
    <t>R01K</t>
  </si>
  <si>
    <t>5 week rotating schedule</t>
  </si>
  <si>
    <t>R01L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</si>
  <si>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</si>
  <si>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</si>
  <si>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</si>
  <si>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</si>
  <si>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</si>
  <si>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W0837</t>
    </r>
  </si>
  <si>
    <t>R01M</t>
  </si>
  <si>
    <t>JJDP (Cassandra Wadford 3/8)
CA  Dillion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</si>
  <si>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</si>
  <si>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W0839</t>
    </r>
  </si>
  <si>
    <t>R01N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</si>
  <si>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W0840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</si>
  <si>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W0841</t>
    </r>
  </si>
  <si>
    <t>R01O</t>
  </si>
  <si>
    <t>Evenong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</si>
  <si>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</si>
  <si>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W0843</t>
    </r>
  </si>
  <si>
    <t>R01P</t>
  </si>
  <si>
    <t>JJDP (Cassandra Wadford 3/8)
Swanonoa</t>
  </si>
  <si>
    <t>R01Q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</si>
  <si>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</si>
  <si>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</si>
  <si>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</si>
  <si>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</si>
  <si>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</si>
  <si>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</si>
  <si>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</si>
  <si>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W0820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</si>
  <si>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</si>
  <si>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</si>
  <si>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</si>
  <si>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</si>
  <si>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</si>
  <si>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W0826</t>
    </r>
  </si>
  <si>
    <t>2wkD_DetCtrSuper_A</t>
  </si>
  <si>
    <t>2wkD_DetCtrSuper_B</t>
  </si>
  <si>
    <t>2wkD_DetCtrSuper_C</t>
  </si>
  <si>
    <t>2wkD_DetCtrSuper_D</t>
  </si>
  <si>
    <t>2wkE_DetCtrSuper_A</t>
  </si>
  <si>
    <t>2wkE_DetCtrSuper_B</t>
  </si>
  <si>
    <t>2wkE_DetCtrSuper_C</t>
  </si>
  <si>
    <t>2wkE_DetCtrSuper_D</t>
  </si>
  <si>
    <t>2wkN_DetCtrSuper_A</t>
  </si>
  <si>
    <t>2wkN_DetCtrSuper_B</t>
  </si>
  <si>
    <t>2wkN_DetCtrSuper_C</t>
  </si>
  <si>
    <t>2wkN_DetCtrSuper_D</t>
  </si>
  <si>
    <t>JJDP (Cassandra Wadford 3/8)
Detention Center Part-time</t>
  </si>
  <si>
    <t>5wkD_DetCtrPt_A</t>
  </si>
  <si>
    <t>5wkD_DetCtrPt_B</t>
  </si>
  <si>
    <t>5wkD_DetCtrPt_C</t>
  </si>
  <si>
    <t>5wkD_DetCtrPt_D</t>
  </si>
  <si>
    <t>5wkD_DetCtrPt_E</t>
  </si>
  <si>
    <t>2wkD_1TWHF-8,2MTWHSaS-8</t>
  </si>
  <si>
    <t>2wkD_2MTWHSaS-8,1TWHF-8</t>
  </si>
  <si>
    <t>2wkE_1TWHF-8,2MTWHSaS-8</t>
  </si>
  <si>
    <t>2wkE_2MTWHSaS-8,1TWHF-8</t>
  </si>
  <si>
    <t>2wkN_1TWHF-8,2MTWHSaS-8</t>
  </si>
  <si>
    <t>2wkN_2MTWHSaS-8,1TWHF-8</t>
  </si>
  <si>
    <t>2wkD_1MTWFSaS-8,2MWHF-8</t>
  </si>
  <si>
    <t>2wkE_1MWHF-8,2MTWFSaS-8</t>
  </si>
  <si>
    <t>2wkE_1MTWFSaS-8,2MWHF-8</t>
  </si>
  <si>
    <t>2wkN_1MWHF-8,2MTWFSaS-8</t>
  </si>
  <si>
    <t>2wkN_1MTWFSaS-8,2MWHF-8</t>
  </si>
  <si>
    <t>3wkN_2MT-O,3WHFSaS-O</t>
  </si>
  <si>
    <t>3wkN_1MT-O,2WHFSaS-O</t>
  </si>
  <si>
    <t>3wkN_1WHFSaS-O,3MT-O</t>
  </si>
  <si>
    <t>2wkN_1MTWFSaS-8,2TWHF-8</t>
  </si>
  <si>
    <t>2wkN_1TWHF-8,2MTWFSaS-O</t>
  </si>
  <si>
    <t>2wkN_1W-O,2MSaS-O</t>
  </si>
  <si>
    <t>Mon-Thurs - 11 hrs day</t>
  </si>
  <si>
    <t>Mon-Thurs off, Fri night - 12 hrs</t>
  </si>
  <si>
    <t>Mon - 12 hrs night, Tues-Thurs - off, Fri - 11 hrs day</t>
  </si>
  <si>
    <t>Tues-Thurs - 12 hrs night</t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</si>
  <si>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WVa03</t>
    </r>
  </si>
  <si>
    <t>Tues,Thurs - 8 hrs (Night)
Sat-Sun - 12 hrs (Night)</t>
  </si>
  <si>
    <t>Mon,Wed, Fri</t>
  </si>
  <si>
    <t>DOJ (Andrea Cannon-Mang 2/27)</t>
  </si>
  <si>
    <t>Mon,Thurs, Fri</t>
  </si>
  <si>
    <t>N11C</t>
  </si>
  <si>
    <t>N11D</t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</si>
  <si>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WVa04</t>
    </r>
  </si>
  <si>
    <t>TH-8,SaS-12,MWF-O</t>
  </si>
  <si>
    <t>TW-8,SaS-12,MHF-O</t>
  </si>
  <si>
    <t>Tues,Wed - 8 hrs (Night)
Sat-Sun - 12 hrs (Night)</t>
  </si>
  <si>
    <t>MTWH-8,F-7,SaS-O</t>
  </si>
  <si>
    <t>D43A</t>
  </si>
  <si>
    <t>Mon-Thurs - 8 hrs
Fri - 7 hrs</t>
  </si>
  <si>
    <t>DOJ (Andrean Cannon-Mang 2/27)</t>
  </si>
  <si>
    <t>F15B</t>
  </si>
  <si>
    <t>F15C</t>
  </si>
  <si>
    <t>D_MTWHFSaS-5x4</t>
  </si>
  <si>
    <t>E_MTWHFSaS-5x4</t>
  </si>
  <si>
    <t>N_MTWHFSaS-5x4</t>
  </si>
  <si>
    <t>8 hr day Thursday</t>
  </si>
  <si>
    <t>Tues,Thurs, Sat, Sun wk 1
Mon, Wed, Fri, Sat, Sun wk 2</t>
  </si>
  <si>
    <t>Mon, Wed, Fri, Sat, Sun wk 1
Tues,Thurs, Sat, Sun wk 2</t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</si>
  <si>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N10_T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</si>
  <si>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N10_W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</si>
  <si>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N10_H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</si>
  <si>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N10_F</t>
    </r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</si>
  <si>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N09_M</t>
    </r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</si>
  <si>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N09_T</t>
    </r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</si>
  <si>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N09_W</t>
    </r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</si>
  <si>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N09_H</t>
    </r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</si>
  <si>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N09_F</t>
    </r>
  </si>
  <si>
    <r>
      <t>D</t>
    </r>
    <r>
      <rPr>
        <b/>
        <sz val="10"/>
        <rFont val="Arial"/>
        <family val="2"/>
      </rPr>
      <t>04</t>
    </r>
    <r>
      <rPr>
        <sz val="10"/>
        <rFont val="Arial"/>
        <family val="2"/>
      </rPr>
      <t>N09GN</t>
    </r>
  </si>
  <si>
    <r>
      <t>D</t>
    </r>
    <r>
      <rPr>
        <b/>
        <sz val="10"/>
        <rFont val="Arial"/>
        <family val="2"/>
      </rPr>
      <t>05</t>
    </r>
    <r>
      <rPr>
        <sz val="10"/>
        <rFont val="Arial"/>
        <family val="2"/>
      </rPr>
      <t>N10GN</t>
    </r>
  </si>
  <si>
    <r>
      <t>D</t>
    </r>
    <r>
      <rPr>
        <b/>
        <sz val="10"/>
        <rFont val="Arial"/>
        <family val="2"/>
      </rPr>
      <t>06</t>
    </r>
    <r>
      <rPr>
        <sz val="10"/>
        <rFont val="Arial"/>
        <family val="2"/>
      </rPr>
      <t>N08_F</t>
    </r>
  </si>
  <si>
    <r>
      <t>D</t>
    </r>
    <r>
      <rPr>
        <b/>
        <sz val="10"/>
        <rFont val="Arial"/>
        <family val="2"/>
      </rPr>
      <t>06</t>
    </r>
    <r>
      <rPr>
        <sz val="10"/>
        <rFont val="Arial"/>
        <family val="2"/>
      </rPr>
      <t>N08_M</t>
    </r>
  </si>
  <si>
    <r>
      <t>D</t>
    </r>
    <r>
      <rPr>
        <b/>
        <sz val="10"/>
        <rFont val="Arial"/>
        <family val="2"/>
      </rPr>
      <t>07</t>
    </r>
    <r>
      <rPr>
        <sz val="10"/>
        <rFont val="Arial"/>
        <family val="2"/>
      </rPr>
      <t>N08_M</t>
    </r>
  </si>
  <si>
    <r>
      <t>D</t>
    </r>
    <r>
      <rPr>
        <b/>
        <sz val="10"/>
        <rFont val="Arial"/>
        <family val="2"/>
      </rPr>
      <t>07</t>
    </r>
    <r>
      <rPr>
        <sz val="10"/>
        <rFont val="Arial"/>
        <family val="2"/>
      </rPr>
      <t>N08_F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</si>
  <si>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N08GN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</si>
  <si>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N08GN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</si>
  <si>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N10FX</t>
    </r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</si>
  <si>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N09FX</t>
    </r>
  </si>
  <si>
    <t>MTWHF-4, SaS-O</t>
  </si>
  <si>
    <t>MTWTF-5, SaS-O</t>
  </si>
  <si>
    <t>Part Time Mon-Fri 4 hrs</t>
  </si>
  <si>
    <t>Part Time Mon-Fri 6 hrs</t>
  </si>
  <si>
    <t>Part Time Mon-Fri 5 hrs</t>
  </si>
  <si>
    <t>MTWHF-6, SaS-O</t>
  </si>
  <si>
    <r>
      <t>E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N04GN</t>
    </r>
  </si>
  <si>
    <r>
      <t>E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N05GN</t>
    </r>
  </si>
  <si>
    <r>
      <t>E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N06GN</t>
    </r>
  </si>
  <si>
    <r>
      <t>This identifier will be applicable across all types of work schedules (Day, Evening, Night, Weekly, Rotating &amp; Flex).
Ex.  5x8 = "</t>
    </r>
    <r>
      <rPr>
        <b/>
        <sz val="8"/>
        <rFont val="Arial"/>
        <family val="2"/>
      </rPr>
      <t>01</t>
    </r>
    <r>
      <rPr>
        <sz val="8"/>
        <rFont val="Arial"/>
        <family val="2"/>
      </rPr>
      <t>", 4x9&amp;1x4 = "</t>
    </r>
    <r>
      <rPr>
        <b/>
        <sz val="8"/>
        <rFont val="Arial"/>
        <family val="2"/>
      </rPr>
      <t>02</t>
    </r>
    <r>
      <rPr>
        <sz val="8"/>
        <rFont val="Arial"/>
        <family val="2"/>
      </rPr>
      <t xml:space="preserve">"
</t>
    </r>
  </si>
  <si>
    <r>
      <t>N</t>
    </r>
    <r>
      <rPr>
        <sz val="8"/>
        <rFont val="Arial"/>
        <family val="2"/>
      </rPr>
      <t xml:space="preserve">-Weekday
</t>
    </r>
    <r>
      <rPr>
        <b/>
        <sz val="8"/>
        <rFont val="Arial"/>
        <family val="2"/>
      </rPr>
      <t>W</t>
    </r>
    <r>
      <rPr>
        <sz val="8"/>
        <rFont val="Arial"/>
        <family val="2"/>
      </rPr>
      <t>-Weekend</t>
    </r>
  </si>
  <si>
    <r>
      <t>Ex. "</t>
    </r>
    <r>
      <rPr>
        <b/>
        <sz val="8"/>
        <rFont val="Arial"/>
        <family val="2"/>
      </rPr>
      <t>08</t>
    </r>
    <r>
      <rPr>
        <sz val="8"/>
        <rFont val="Arial"/>
        <family val="2"/>
      </rPr>
      <t>" for 8 hours &amp; "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>" for 10 hours.
If number of hours varies, use "</t>
    </r>
    <r>
      <rPr>
        <b/>
        <sz val="8"/>
        <rFont val="Arial"/>
        <family val="2"/>
      </rPr>
      <t>Va</t>
    </r>
    <r>
      <rPr>
        <sz val="8"/>
        <rFont val="Arial"/>
        <family val="2"/>
      </rPr>
      <t>".
If number of hours is a decimal, round down and use characters 2 &amp; 3 of WSR name to differentiate.</t>
    </r>
  </si>
  <si>
    <t>Weekend
Identifier</t>
  </si>
  <si>
    <t>PWS</t>
  </si>
  <si>
    <t>M-9,TH-8,W-10,F-5</t>
  </si>
  <si>
    <t>MW-8,T-9,H-8.5,F-6.5</t>
  </si>
  <si>
    <t>MW-10,TF-6.5,H-7</t>
  </si>
  <si>
    <t>WSR</t>
  </si>
  <si>
    <t>Description Text</t>
  </si>
  <si>
    <t>L</t>
  </si>
  <si>
    <t>D02A</t>
  </si>
  <si>
    <t>D02B</t>
  </si>
  <si>
    <t>D02C</t>
  </si>
  <si>
    <t>D02D</t>
  </si>
  <si>
    <t>D02E</t>
  </si>
  <si>
    <t>D03A</t>
  </si>
  <si>
    <t>D03B</t>
  </si>
  <si>
    <t xml:space="preserve">Description Text </t>
  </si>
  <si>
    <t>2wk_MTWHF-9,2F-8,W-O</t>
  </si>
  <si>
    <t>2wk_M-F-9,1F-8,2F-O</t>
  </si>
  <si>
    <t>2wk_M-F-9,2H-8,2F-O</t>
  </si>
  <si>
    <t>R02A</t>
  </si>
  <si>
    <t>R03A</t>
  </si>
  <si>
    <t>R03B</t>
  </si>
  <si>
    <t>R03C</t>
  </si>
  <si>
    <t>R13A</t>
  </si>
  <si>
    <t>R14A</t>
  </si>
  <si>
    <t>Mon/Sat off</t>
  </si>
  <si>
    <t>Fri/Sun off</t>
  </si>
  <si>
    <t>Fri off</t>
  </si>
  <si>
    <t>Wed off</t>
  </si>
  <si>
    <t>Mon off</t>
  </si>
  <si>
    <t>Day sch</t>
  </si>
  <si>
    <t>Night sch</t>
  </si>
  <si>
    <t>4 hours on Wed</t>
  </si>
  <si>
    <t>4 hours on Fri</t>
  </si>
  <si>
    <t>4 hours on Tues</t>
  </si>
  <si>
    <t>4 hrs on Thurs</t>
  </si>
  <si>
    <t>4 hrs on Mon</t>
  </si>
  <si>
    <t>8 hrs on Fri</t>
  </si>
  <si>
    <t>4 hrs Fri</t>
  </si>
  <si>
    <t>M-F 9 hrs</t>
  </si>
  <si>
    <t>8 hr Fri</t>
  </si>
  <si>
    <t>9 hrs Mon-Fri</t>
  </si>
  <si>
    <t>Fri on</t>
  </si>
  <si>
    <t>Wed on</t>
  </si>
  <si>
    <t>10 hr week</t>
  </si>
  <si>
    <t>8 hr week</t>
  </si>
  <si>
    <t>Mon/Tueoff
Day shift wk</t>
  </si>
  <si>
    <t>Wed/Thurs off
Day shift wk</t>
  </si>
  <si>
    <t>"8*" indicates that up to 8 hours can be entered on each of the identified days.
The Sunday hours for this schedule are fixed night hours."</t>
  </si>
  <si>
    <t>Mon-Thurs - 8 hrs
Sun - 8 hrs</t>
  </si>
  <si>
    <t>Mon-Wed - 8 hrs
Sa-S - 8 hrs</t>
  </si>
  <si>
    <t>Mon-Tues - 8 hrs
Fri-Sun - 8 hrs</t>
  </si>
  <si>
    <t>Mon-Thurs - 9 hrs
Sun - 4 hrs</t>
  </si>
  <si>
    <t>Mon - 10 hrs
Tues - 6.5 hrs
Wed - 10 hrs
Thurs - 7 hrs
Fri - 6.5 hrs</t>
  </si>
  <si>
    <t>SMTW-10,HFSa-O</t>
  </si>
  <si>
    <t>Sun-Wed - 10 hrs</t>
  </si>
  <si>
    <t>DOC (Judy Cummings &amp; Anne Brown 10/1/07) Chaplain schedule</t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</si>
  <si>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W1001</t>
    </r>
  </si>
  <si>
    <t>D02F</t>
  </si>
  <si>
    <t>2wkN_1MTFSaS2MTWHS-8</t>
  </si>
  <si>
    <t>2wkN_1MTWHS2MTFSaS-8</t>
  </si>
  <si>
    <t>2wk_1TW-8,1H-4,2WH-10</t>
  </si>
  <si>
    <t>2wk_1WH-10,2TW-8,2H-4</t>
  </si>
  <si>
    <t>Sat, Sun 7:00am - 7:00pm
Mon, Tues 7:30am - 4:30 pm</t>
  </si>
  <si>
    <t>Thurs-Fri - 8 hrs
Sat-Sun - 12 hrs</t>
  </si>
  <si>
    <t>N-MTWHFSaS-12.25</t>
  </si>
  <si>
    <t>D-MTWHFSaS-12.25</t>
  </si>
  <si>
    <t>"12.25*" indicates that up to 12.25 hours can be entered on each of the identified days</t>
  </si>
  <si>
    <t>MT-7,W-6,HF-5,SaS-O</t>
  </si>
  <si>
    <t>MTW-8,HF-5,SaS-O</t>
  </si>
  <si>
    <t>Mon, Thurs, Sat, Sun</t>
  </si>
  <si>
    <t>Mon-Tues, Thurs-Fri - 6.5 hrs
Wed - 6 hrs</t>
  </si>
  <si>
    <t>Mon, Thurs - 9 hrs
Tues, Fri - 6 hrs</t>
  </si>
  <si>
    <t>Tues-Thurs - 6.7 hrs</t>
  </si>
  <si>
    <t>Mon-Wed - 9 hrs
Thurs-Fri - 6.5 hrs</t>
  </si>
  <si>
    <t>Mon-Tues - 7 hrs
Wed - 6 hrs
Thurs-Fri - 5 hrs</t>
  </si>
  <si>
    <t>Mon-Wed - 8 hrs
Thurs - Fri - 5 hrs</t>
  </si>
  <si>
    <t>Wed - 10 hrs</t>
  </si>
  <si>
    <t>Tues-Thurs - 10 hrs</t>
  </si>
  <si>
    <t>Mon-Tues - 10 hrs</t>
  </si>
  <si>
    <t>Wed-Sun</t>
  </si>
  <si>
    <t>Mon-Tues, Thurs-Sun</t>
  </si>
  <si>
    <t>(DOR) Judy Fields on 2/27/07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</si>
  <si>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N0911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</si>
  <si>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N0912</t>
    </r>
  </si>
  <si>
    <t>2wk_1MTWF-9,H-8,2TWHF-9</t>
  </si>
  <si>
    <t>2wk_1TWHF-9,2MTWF-9,H-8</t>
  </si>
  <si>
    <t>R14F</t>
  </si>
  <si>
    <t>2wk_1MTWF-9,2T-F-9</t>
  </si>
  <si>
    <t>R14G</t>
  </si>
  <si>
    <t>2wk_1F-0,M-F-9,W-8.5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</si>
  <si>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N0913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</si>
  <si>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N0914</t>
    </r>
  </si>
  <si>
    <t>MTWHF-8.25,SaS-O</t>
  </si>
  <si>
    <t>MT-8.75,W-8,H-8.5,F-6</t>
  </si>
  <si>
    <t>R23A</t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</si>
  <si>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</si>
  <si>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NVa02</t>
    </r>
  </si>
  <si>
    <t>SaS-10,MTWHF-O</t>
  </si>
  <si>
    <t>Sat, Sun - 10 hrs</t>
  </si>
  <si>
    <t>Mon, Tues, Wed, Thurs, Fri</t>
  </si>
  <si>
    <t>D74A</t>
  </si>
  <si>
    <t>JJDP (Cassandra Watford 4/9)</t>
  </si>
  <si>
    <r>
      <t>N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W1001</t>
    </r>
  </si>
  <si>
    <t>N74A</t>
  </si>
  <si>
    <r>
      <t>D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>NVa02</t>
    </r>
  </si>
  <si>
    <t>DWH</t>
  </si>
  <si>
    <t>Mon, Tues, Wed</t>
  </si>
  <si>
    <t>Fri - Tues - 8 hrs</t>
  </si>
  <si>
    <t>Tues,  Wed</t>
  </si>
  <si>
    <t>Mon, Sun</t>
  </si>
  <si>
    <t xml:space="preserve">Mon-Fri - 8 hours </t>
  </si>
  <si>
    <t>Sun-Thurs - 8 hours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</si>
  <si>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</si>
  <si>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W0802</t>
    </r>
  </si>
  <si>
    <t>DOJ (Andrea Canon-Mang 3/29)</t>
  </si>
  <si>
    <t>R60A</t>
  </si>
  <si>
    <t>Evening wekdays and Nights weekends</t>
  </si>
  <si>
    <t>Mon,Fri - 8hrs Evening (4pm - midnight)
Sat,Sun - 12 hrs Day</t>
  </si>
  <si>
    <r>
      <t>E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WVa01</t>
    </r>
  </si>
  <si>
    <t>E11A</t>
  </si>
  <si>
    <r>
      <t>D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WVa04</t>
    </r>
  </si>
  <si>
    <t>WH-8,SaS-12,MTF-O</t>
  </si>
  <si>
    <t>D11D</t>
  </si>
  <si>
    <t>Wed-Thurs - 8 hrs
Sat-Sun - 12 hrs</t>
  </si>
  <si>
    <t>Mon, Tues, Fri</t>
  </si>
  <si>
    <r>
      <t>E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WVa02</t>
    </r>
  </si>
  <si>
    <t>E11B</t>
  </si>
  <si>
    <t>D62A</t>
  </si>
  <si>
    <t>DOJ (Andrea Cannon-Mang 3/29)</t>
  </si>
  <si>
    <r>
      <t>E</t>
    </r>
    <r>
      <rPr>
        <b/>
        <sz val="10"/>
        <rFont val="Arial"/>
        <family val="2"/>
      </rPr>
      <t>63</t>
    </r>
    <r>
      <rPr>
        <sz val="10"/>
        <rFont val="Arial"/>
        <family val="2"/>
      </rPr>
      <t>WVa01</t>
    </r>
  </si>
  <si>
    <t>E63A</t>
  </si>
  <si>
    <t>MW-8.5,H-3,TFSaS-O</t>
  </si>
  <si>
    <r>
      <t>D</t>
    </r>
    <r>
      <rPr>
        <b/>
        <sz val="10"/>
        <rFont val="Arial"/>
        <family val="2"/>
      </rPr>
      <t>62</t>
    </r>
    <r>
      <rPr>
        <sz val="10"/>
        <rFont val="Arial"/>
        <family val="2"/>
      </rPr>
      <t>NVa01</t>
    </r>
  </si>
  <si>
    <t>Mon,Wed - 8.5 hrs
Thurs - 3 hrs</t>
  </si>
  <si>
    <t>Tues, Fr, Sat, Sun</t>
  </si>
  <si>
    <t>F-7E,SaS-12D</t>
  </si>
  <si>
    <t>Fri - 7 hrs evening
Sat, Sun - 12 hrs day</t>
  </si>
  <si>
    <t>Mon-Thurs</t>
  </si>
  <si>
    <t>Tues - Thurs</t>
  </si>
  <si>
    <t>Mon, Wed, Fri</t>
  </si>
  <si>
    <t>MF-8E,SaS-12D</t>
  </si>
  <si>
    <t>TH-8E,SaS-12N</t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</si>
  <si>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WVa05</t>
    </r>
  </si>
  <si>
    <t>Fri - 8 r</t>
  </si>
  <si>
    <t>Fri - 8 hrs
Sat, Sun - 12 hrs</t>
  </si>
  <si>
    <t>10.5 hrs Mon-Thurs of first week and 9.5 hours Tues-Fri of second week</t>
  </si>
  <si>
    <t>9.5 hours Tues-Fri of first week and 10.5 hrs Mon-Thurs of second week</t>
  </si>
  <si>
    <t>Sat, Sun and every other Mon and Fri</t>
  </si>
  <si>
    <t>1MTWH-10.5,2TWHF-9.5</t>
  </si>
  <si>
    <t>2wk_1MTWH-10.5,2TWHF-9.5</t>
  </si>
  <si>
    <t>2wk_1TWHF-9.5,2MTWH-10.5</t>
  </si>
  <si>
    <t>1TWHF-9.5,2MTWH-10.5</t>
  </si>
  <si>
    <t>DJJDP (Cassandra Watford 3/29)</t>
  </si>
  <si>
    <t>R02D</t>
  </si>
  <si>
    <t>R02E</t>
  </si>
  <si>
    <t>R02F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</si>
  <si>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</si>
  <si>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W0850</t>
    </r>
  </si>
  <si>
    <t>R01U</t>
  </si>
  <si>
    <t xml:space="preserve">CCPS (Kim Greene 2/20)
</t>
  </si>
  <si>
    <t>2 week rotating schedule where Wed and Thurs are off one week and Sat/Sun are off the other week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</si>
  <si>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</si>
  <si>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W0852</t>
    </r>
  </si>
  <si>
    <t>R01V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</si>
  <si>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</si>
  <si>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W0854</t>
    </r>
  </si>
  <si>
    <t>R01W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</si>
  <si>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</si>
  <si>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W0856</t>
    </r>
  </si>
  <si>
    <t>R01X</t>
  </si>
  <si>
    <t>2 week rotating schedule where Mon, Sat and Sun are off one week and Sat is off the other week</t>
  </si>
  <si>
    <t>Mon, Sat, Sun off one week and Sat off the other week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</si>
  <si>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</si>
  <si>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W0858</t>
    </r>
  </si>
  <si>
    <t>R01Y</t>
  </si>
  <si>
    <t>R01Z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</si>
  <si>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</si>
  <si>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W0860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</si>
  <si>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N0921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</si>
  <si>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N0922</t>
    </r>
  </si>
  <si>
    <t>R14K</t>
  </si>
  <si>
    <t>DOR (Miranda Boone 2/14/08) RT#55726</t>
  </si>
  <si>
    <t>2wk_MTWHF-9,2M-8,SaS2F-O</t>
  </si>
  <si>
    <t>2wk_TWH-9,1M-8,SaS1F-0</t>
  </si>
  <si>
    <t>2wk_2M-8,2FSaS-O</t>
  </si>
  <si>
    <t>Mon - 5 hrs
Tues - 10 hrs
Wed - 10 hrs
Thurs - 5 hrs
Fri - 10 hrs</t>
  </si>
  <si>
    <t>DST (Rhonda Landston 2/15/08) RT# N/A</t>
  </si>
  <si>
    <t>MH-5,TWF-10,SaS-O</t>
  </si>
  <si>
    <t>Mon, Fri - 7.5 hrs
Tues-Thurs - 5 hrs</t>
  </si>
  <si>
    <t>AOC (Debbie Watkins 2/1/08)</t>
  </si>
  <si>
    <t>MF-7.5,TWH-5,SaS-O</t>
  </si>
  <si>
    <t>D50B</t>
  </si>
  <si>
    <t>Mon - 6 hrs
Tues-Thurs- 8 hrs</t>
  </si>
  <si>
    <t>M-6,TWH-8,FSaS-O</t>
  </si>
  <si>
    <t>D35G</t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</si>
  <si>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NVa07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</si>
  <si>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</t>
    </r>
    <r>
      <rPr>
        <sz val="10"/>
        <rFont val="Arial"/>
        <family val="2"/>
      </rPr>
      <t>0811</t>
    </r>
  </si>
  <si>
    <t>Mon, Tues, Thurs - 8 hrs</t>
  </si>
  <si>
    <t>Wed, Fri, Sat, Sun</t>
  </si>
  <si>
    <t>6s,5s,3s</t>
  </si>
  <si>
    <t>AA</t>
  </si>
  <si>
    <t>MT-6,W-5,H-3,FSaS-O</t>
  </si>
  <si>
    <t>Mon, Tues-6
Wed-5
Thurs-3</t>
  </si>
  <si>
    <r>
      <t>D</t>
    </r>
    <r>
      <rPr>
        <b/>
        <sz val="10"/>
        <rFont val="Arial"/>
        <family val="2"/>
      </rPr>
      <t>AA</t>
    </r>
    <r>
      <rPr>
        <sz val="10"/>
        <rFont val="Arial"/>
        <family val="2"/>
      </rPr>
      <t>NVa01</t>
    </r>
  </si>
  <si>
    <t>DAA1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</si>
  <si>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</t>
    </r>
    <r>
      <rPr>
        <sz val="10"/>
        <rFont val="Arial"/>
        <family val="2"/>
      </rPr>
      <t>0812</t>
    </r>
  </si>
  <si>
    <t>D34K</t>
  </si>
  <si>
    <t>Mon, Tues - 8 hrs</t>
  </si>
  <si>
    <t>Wed, Thurs,Fri, Sat, Sun</t>
  </si>
  <si>
    <t>A1</t>
  </si>
  <si>
    <t>4s,5s,8s</t>
  </si>
  <si>
    <r>
      <t>D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NVa01</t>
    </r>
  </si>
  <si>
    <t>DA11</t>
  </si>
  <si>
    <t>Sat,Sun</t>
  </si>
  <si>
    <r>
      <t>D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NVa04</t>
    </r>
  </si>
  <si>
    <t>D43E</t>
  </si>
  <si>
    <t>Mon,Wed-8 hrs
Tues, Thurs-7 hrs</t>
  </si>
  <si>
    <t>8s,9s</t>
  </si>
  <si>
    <t>A2</t>
  </si>
  <si>
    <r>
      <t>D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NVa03</t>
    </r>
  </si>
  <si>
    <t>D28C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</si>
  <si>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N1005</t>
    </r>
  </si>
  <si>
    <r>
      <t>E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NVa01</t>
    </r>
  </si>
  <si>
    <t>A3</t>
  </si>
  <si>
    <t>7.5s,8s,8.5s</t>
  </si>
  <si>
    <t>EA3A</t>
  </si>
  <si>
    <t>DHHS (Sandy Woodard/Nancy Boyer - 1/22/08)</t>
  </si>
  <si>
    <r>
      <t>E</t>
    </r>
    <r>
      <rPr>
        <b/>
        <sz val="10"/>
        <rFont val="Arial"/>
        <family val="2"/>
      </rPr>
      <t>A3</t>
    </r>
    <r>
      <rPr>
        <sz val="10"/>
        <rFont val="Arial"/>
        <family val="2"/>
      </rPr>
      <t>NVa01</t>
    </r>
  </si>
  <si>
    <t>A4</t>
  </si>
  <si>
    <t>7s,8.25s</t>
  </si>
  <si>
    <r>
      <t>E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>NVa01</t>
    </r>
  </si>
  <si>
    <t>EA4A</t>
  </si>
  <si>
    <r>
      <t>E</t>
    </r>
    <r>
      <rPr>
        <b/>
        <sz val="10"/>
        <rFont val="Arial"/>
        <family val="2"/>
      </rPr>
      <t>07</t>
    </r>
    <r>
      <rPr>
        <sz val="10"/>
        <rFont val="Arial"/>
        <family val="2"/>
      </rPr>
      <t>NVa01</t>
    </r>
  </si>
  <si>
    <t>E07A</t>
  </si>
  <si>
    <t>7s,8s,8.5s</t>
  </si>
  <si>
    <t>A5</t>
  </si>
  <si>
    <r>
      <t>E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>NVa01</t>
    </r>
  </si>
  <si>
    <t>EA5A</t>
  </si>
  <si>
    <t>6.5s,7.5s,8s,10s</t>
  </si>
  <si>
    <t>A6</t>
  </si>
  <si>
    <r>
      <t>E</t>
    </r>
    <r>
      <rPr>
        <b/>
        <sz val="10"/>
        <rFont val="Arial"/>
        <family val="2"/>
      </rPr>
      <t>A6</t>
    </r>
    <r>
      <rPr>
        <sz val="10"/>
        <rFont val="Arial"/>
        <family val="2"/>
      </rPr>
      <t>NVa01</t>
    </r>
  </si>
  <si>
    <t>EA6A</t>
  </si>
  <si>
    <t>6,8,8.5,8.75</t>
  </si>
  <si>
    <t>A7</t>
  </si>
  <si>
    <t>7,8,9</t>
  </si>
  <si>
    <r>
      <t>E</t>
    </r>
    <r>
      <rPr>
        <b/>
        <sz val="10"/>
        <rFont val="Arial"/>
        <family val="2"/>
      </rPr>
      <t>A7</t>
    </r>
    <r>
      <rPr>
        <sz val="10"/>
        <rFont val="Arial"/>
        <family val="2"/>
      </rPr>
      <t>NVa01</t>
    </r>
  </si>
  <si>
    <t>EA7A</t>
  </si>
  <si>
    <r>
      <t>E</t>
    </r>
    <r>
      <rPr>
        <b/>
        <sz val="10"/>
        <rFont val="Arial"/>
        <family val="2"/>
      </rPr>
      <t>09</t>
    </r>
    <r>
      <rPr>
        <sz val="10"/>
        <rFont val="Arial"/>
        <family val="2"/>
      </rPr>
      <t>NVa01</t>
    </r>
  </si>
  <si>
    <t>E09A</t>
  </si>
  <si>
    <t>A8</t>
  </si>
  <si>
    <t>6.25,8,8.25,8.75</t>
  </si>
  <si>
    <r>
      <t>E</t>
    </r>
    <r>
      <rPr>
        <b/>
        <sz val="10"/>
        <rFont val="Arial"/>
        <family val="2"/>
      </rPr>
      <t>A8</t>
    </r>
    <r>
      <rPr>
        <sz val="10"/>
        <rFont val="Arial"/>
        <family val="2"/>
      </rPr>
      <t>NVa01</t>
    </r>
  </si>
  <si>
    <t>EA8A</t>
  </si>
  <si>
    <t>A9</t>
  </si>
  <si>
    <t>7.25,8,8.75</t>
  </si>
  <si>
    <r>
      <t>E</t>
    </r>
    <r>
      <rPr>
        <b/>
        <sz val="10"/>
        <rFont val="Arial"/>
        <family val="2"/>
      </rPr>
      <t>A9</t>
    </r>
    <r>
      <rPr>
        <sz val="10"/>
        <rFont val="Arial"/>
        <family val="2"/>
      </rPr>
      <t>NVa01</t>
    </r>
  </si>
  <si>
    <t>EA9A</t>
  </si>
  <si>
    <t>A0</t>
  </si>
  <si>
    <t>6.5,7.25,8.75</t>
  </si>
  <si>
    <r>
      <t>E</t>
    </r>
    <r>
      <rPr>
        <b/>
        <sz val="10"/>
        <rFont val="Arial"/>
        <family val="2"/>
      </rPr>
      <t>A0</t>
    </r>
    <r>
      <rPr>
        <sz val="10"/>
        <rFont val="Arial"/>
        <family val="2"/>
      </rPr>
      <t>NVa01</t>
    </r>
  </si>
  <si>
    <t>EA0A</t>
  </si>
  <si>
    <r>
      <t>D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NVa04</t>
    </r>
  </si>
  <si>
    <t>D28D</t>
  </si>
  <si>
    <t>DHHS (Sandy Woodard 1/22/08)</t>
  </si>
  <si>
    <t>BB</t>
  </si>
  <si>
    <t>1 hrs</t>
  </si>
  <si>
    <r>
      <t>D</t>
    </r>
    <r>
      <rPr>
        <b/>
        <sz val="10"/>
        <rFont val="Arial"/>
        <family val="2"/>
      </rPr>
      <t>BB</t>
    </r>
    <r>
      <rPr>
        <sz val="10"/>
        <rFont val="Arial"/>
        <family val="2"/>
      </rPr>
      <t>NVa01</t>
    </r>
  </si>
  <si>
    <t>DBBA</t>
  </si>
  <si>
    <t>B1</t>
  </si>
  <si>
    <t>8s, 12s - PT</t>
  </si>
  <si>
    <t>DB1A</t>
  </si>
  <si>
    <t>D29A</t>
  </si>
  <si>
    <r>
      <t>D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NVa01</t>
    </r>
  </si>
  <si>
    <t>B2</t>
  </si>
  <si>
    <t>3s, 5s, 6s, 12s</t>
  </si>
  <si>
    <r>
      <t>D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WVa01</t>
    </r>
  </si>
  <si>
    <t>DB2A</t>
  </si>
  <si>
    <r>
      <t>D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WVa01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</si>
  <si>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NVa10</t>
    </r>
  </si>
  <si>
    <t>D23J</t>
  </si>
  <si>
    <t>D75B</t>
  </si>
  <si>
    <t>E01E</t>
  </si>
  <si>
    <t>DHHA (Sanyd Woodard 1/22/08)</t>
  </si>
  <si>
    <r>
      <t>E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>NVa02</t>
    </r>
  </si>
  <si>
    <t>EA4B</t>
  </si>
  <si>
    <t>D01C</t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</si>
  <si>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N0802</t>
    </r>
  </si>
  <si>
    <t>B3</t>
  </si>
  <si>
    <t>6.5s,7s,8s,9s,9.5s</t>
  </si>
  <si>
    <t>DB3A</t>
  </si>
  <si>
    <t>B4</t>
  </si>
  <si>
    <t>7.25s,8s,8.25s</t>
  </si>
  <si>
    <t>DB4A</t>
  </si>
  <si>
    <t>B5</t>
  </si>
  <si>
    <t>5, 6.5, 9.5</t>
  </si>
  <si>
    <t>DB5A</t>
  </si>
  <si>
    <t>B6</t>
  </si>
  <si>
    <t>4, 4.5, 9.5, 10.5, 11.5</t>
  </si>
  <si>
    <t>DB6A</t>
  </si>
  <si>
    <t>B7</t>
  </si>
  <si>
    <t>DB7A</t>
  </si>
  <si>
    <r>
      <t>D</t>
    </r>
    <r>
      <rPr>
        <b/>
        <sz val="10"/>
        <rFont val="Arial"/>
        <family val="2"/>
      </rPr>
      <t>B7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</si>
  <si>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N1006</t>
    </r>
  </si>
  <si>
    <t>D74E</t>
  </si>
  <si>
    <t>D74F</t>
  </si>
  <si>
    <t>B8</t>
  </si>
  <si>
    <t>7, 8, 12</t>
  </si>
  <si>
    <r>
      <t>R</t>
    </r>
    <r>
      <rPr>
        <b/>
        <sz val="10"/>
        <rFont val="Arial"/>
        <family val="2"/>
      </rPr>
      <t>B8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</si>
  <si>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B8</t>
    </r>
    <r>
      <rPr>
        <sz val="10"/>
        <rFont val="Arial"/>
        <family val="2"/>
      </rPr>
      <t>WVa02</t>
    </r>
  </si>
  <si>
    <t>RB8A</t>
  </si>
  <si>
    <t>B9</t>
  </si>
  <si>
    <t>4, 7, 8, 12</t>
  </si>
  <si>
    <r>
      <t>R</t>
    </r>
    <r>
      <rPr>
        <b/>
        <sz val="10"/>
        <rFont val="Arial"/>
        <family val="2"/>
      </rPr>
      <t>B9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</si>
  <si>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B9</t>
    </r>
    <r>
      <rPr>
        <sz val="10"/>
        <rFont val="Arial"/>
        <family val="2"/>
      </rPr>
      <t>WVa02</t>
    </r>
  </si>
  <si>
    <t>RB9A</t>
  </si>
  <si>
    <r>
      <t>R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NVa03</t>
    </r>
  </si>
  <si>
    <r>
      <t>R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NVa04</t>
    </r>
  </si>
  <si>
    <t>R97B</t>
  </si>
  <si>
    <r>
      <t>D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NVa01</t>
    </r>
  </si>
  <si>
    <t>D96A</t>
  </si>
  <si>
    <t>B0</t>
  </si>
  <si>
    <t>4, 5, 8.5</t>
  </si>
  <si>
    <r>
      <t>D</t>
    </r>
    <r>
      <rPr>
        <b/>
        <sz val="10"/>
        <rFont val="Arial"/>
        <family val="2"/>
      </rPr>
      <t>B0</t>
    </r>
    <r>
      <rPr>
        <sz val="10"/>
        <rFont val="Arial"/>
        <family val="2"/>
      </rPr>
      <t>NVa01</t>
    </r>
  </si>
  <si>
    <t>DB0A</t>
  </si>
  <si>
    <t>CC</t>
  </si>
  <si>
    <t>3,5,7</t>
  </si>
  <si>
    <r>
      <t>D</t>
    </r>
    <r>
      <rPr>
        <b/>
        <sz val="10"/>
        <rFont val="Arial"/>
        <family val="2"/>
      </rPr>
      <t>CC</t>
    </r>
    <r>
      <rPr>
        <sz val="10"/>
        <rFont val="Arial"/>
        <family val="2"/>
      </rPr>
      <t>NVa01</t>
    </r>
  </si>
  <si>
    <t>DCCA</t>
  </si>
  <si>
    <t>D74G</t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</si>
  <si>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NVa11</t>
    </r>
  </si>
  <si>
    <t>D23K</t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</si>
  <si>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NVa12</t>
    </r>
  </si>
  <si>
    <t>D23L</t>
  </si>
  <si>
    <r>
      <t>D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</si>
  <si>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NVa03</t>
    </r>
  </si>
  <si>
    <t>D50C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</si>
  <si>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N0923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</si>
  <si>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N0924</t>
    </r>
  </si>
  <si>
    <t>R14L</t>
  </si>
  <si>
    <t>DOR (Miranda Boone 3/13/08) RT#69784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</si>
  <si>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N0925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</si>
  <si>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N0926</t>
    </r>
  </si>
  <si>
    <t>R14M</t>
  </si>
  <si>
    <t xml:space="preserve">DOR (Miranda Boone 3/4/08) </t>
  </si>
  <si>
    <t>D34L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</si>
  <si>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W</t>
    </r>
    <r>
      <rPr>
        <sz val="10"/>
        <rFont val="Arial"/>
        <family val="2"/>
      </rPr>
      <t>0813</t>
    </r>
  </si>
  <si>
    <t>D14A</t>
  </si>
  <si>
    <t>AOC (Debbie Watkins 3/11/08)</t>
  </si>
  <si>
    <r>
      <t>D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</si>
  <si>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NVa08</t>
    </r>
  </si>
  <si>
    <t>D35H</t>
  </si>
  <si>
    <t>C1</t>
  </si>
  <si>
    <t>6.5, 8, 9.5</t>
  </si>
  <si>
    <r>
      <t>R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</si>
  <si>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>WVa02</t>
    </r>
  </si>
  <si>
    <t>RC1A</t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</si>
  <si>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NVa05</t>
    </r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</si>
  <si>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NVa06</t>
    </r>
  </si>
  <si>
    <t>R20C</t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</si>
  <si>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NVa07</t>
    </r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</si>
  <si>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NVa08</t>
    </r>
  </si>
  <si>
    <t>R20D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</si>
  <si>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N0927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</si>
  <si>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N0928</t>
    </r>
  </si>
  <si>
    <t>R14N</t>
  </si>
  <si>
    <t xml:space="preserve">DOR (Miranda Boone 4/7/08) </t>
  </si>
  <si>
    <t>C2</t>
  </si>
  <si>
    <t>5.5, 7.5, 8.5, 9, 9.5</t>
  </si>
  <si>
    <r>
      <t>D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>NVa01</t>
    </r>
  </si>
  <si>
    <t>DC2A</t>
  </si>
  <si>
    <t>C3</t>
  </si>
  <si>
    <t>6.5, 7</t>
  </si>
  <si>
    <r>
      <t>D</t>
    </r>
    <r>
      <rPr>
        <b/>
        <sz val="10"/>
        <rFont val="Arial"/>
        <family val="2"/>
      </rPr>
      <t>C3</t>
    </r>
    <r>
      <rPr>
        <sz val="10"/>
        <rFont val="Arial"/>
        <family val="2"/>
      </rPr>
      <t>NVa01</t>
    </r>
  </si>
  <si>
    <t>DC3A</t>
  </si>
  <si>
    <t>DENR (Patty Norris 4/28/08) RT#108316</t>
  </si>
  <si>
    <t>DHHS (Sandy Woodard 1/22/08)
DENR (Patty Norris 4/28/08) RT#108316</t>
  </si>
  <si>
    <t>MWF-8(D),TH-8(E)</t>
  </si>
  <si>
    <t>Mon, Wed, Fri - 8 hrs day shift
Tues, Thurs - 8 hrs evening shift</t>
  </si>
  <si>
    <t>Mon, Tues, Thurs, Fri - 8 hrs day shift
Wed - 8 hrs evening  shift</t>
  </si>
  <si>
    <t>MTF-8,W-6,H-10,SaS-O</t>
  </si>
  <si>
    <t>Mon, Tues, Fri - 8 hrs
Wed - 6 hrs
Thurs - 10 hrs</t>
  </si>
  <si>
    <t>MTH-9,W-5,F-8,SaS-O</t>
  </si>
  <si>
    <t>Mon, Tues, Thurs - 9 hrs
Wed - 5 hrs
Fri - 8 hrs</t>
  </si>
  <si>
    <t>M-8,T-9,W-6.5,H-9.5,F-7</t>
  </si>
  <si>
    <t>M-8,T-9,W-6.5,H-9.5</t>
  </si>
  <si>
    <t>MTW-8.25,H-7.25,F-8</t>
  </si>
  <si>
    <t>MTH-9.5,W-5,F-6.5</t>
  </si>
  <si>
    <t>M-4,T-10.5,W-9.5,H-11.5</t>
  </si>
  <si>
    <t>M-8.5,T-9,W-9.5,H-7.5</t>
  </si>
  <si>
    <t>M-8.5,T-9,W-9.5</t>
  </si>
  <si>
    <t>Mon - 8 hrs
Tues - 9 hrs
Wed - 6.5 hrs
Thurs - 9.5 hrs
Fri - 7 hrs</t>
  </si>
  <si>
    <t>Mon, Tues, Wed - 8.25 hrs
Thurs - 7.25 hrs
Fri - 8 hrs</t>
  </si>
  <si>
    <t>Mon, Tues, Thurs - 9.5 hrs
Wed - 5 hrs
Fri - 6.5 hrs</t>
  </si>
  <si>
    <t>Mon - 4 hrs
Tues - 10.5 hrs
Wed - 9.5 hrs
Thurs - 11.5 hrs
Fri - 4.5 hrs</t>
  </si>
  <si>
    <t>Mon -8.5 hrs
Tues - 9 hrs
Wed - 9.5 hrs
Thurs - 7.5 hrs
Fri - 5.5 hrs</t>
  </si>
  <si>
    <t>MT-8,H-4,WFSaS-O</t>
  </si>
  <si>
    <t>TH-8,F-4,MWFSaS-O</t>
  </si>
  <si>
    <t>Tues, Thurs - 8 hrs
Sat - 4 hrs</t>
  </si>
  <si>
    <t>Mon, Wed, Fri, Sun</t>
  </si>
  <si>
    <t>Tues, Thurs - 8 hrs
Fri - 4 hrs</t>
  </si>
  <si>
    <t>WH-7.5,F-5,MTSaS-O</t>
  </si>
  <si>
    <t>Wed, Thurs - 7.5 hrs
Fri - 5 hrs</t>
  </si>
  <si>
    <t>WHF-10,MTSaS-O</t>
  </si>
  <si>
    <t>WH-10,MTFSaS-O</t>
  </si>
  <si>
    <t>Wed, Thurs, Fri - 10 hrs</t>
  </si>
  <si>
    <t>Wed, Thurs - 10 hrs</t>
  </si>
  <si>
    <t>Fri, Sat - 10 hrs</t>
  </si>
  <si>
    <t>Mon, Tues, Fri, Sat, Sun</t>
  </si>
  <si>
    <t>Mon, Tues, Wed, Thurs, Sun</t>
  </si>
  <si>
    <t>Tues, Thurs - 8 hrs
Wed - 9 hrs</t>
  </si>
  <si>
    <t>MW-7,H-6,TFSaS-O</t>
  </si>
  <si>
    <t>TW-7,H-6,MFSaS-O</t>
  </si>
  <si>
    <t>MT-11,W-10,HFSaS-O</t>
  </si>
  <si>
    <t>Mon, Wed - 7 hrs
Thurs - 6 hrs</t>
  </si>
  <si>
    <t>Tues, Fri, Sat, Sun</t>
  </si>
  <si>
    <t>Tues, Wed - 7 hrs
Thurs - 6 hrs</t>
  </si>
  <si>
    <t>Mon, Tues - 11 hrs
Wed - 10 hrs</t>
  </si>
  <si>
    <t>MTH-8,F-6,WSaS-O</t>
  </si>
  <si>
    <t>Mon, Tues, Thurs - 8 hrs
Fri - 6 hrs</t>
  </si>
  <si>
    <t>MW-8,TH-7,FSaS-O</t>
  </si>
  <si>
    <t>M-4,TW-8,HF-5,SaS-O</t>
  </si>
  <si>
    <t>MTWHF-1,SaS-O</t>
  </si>
  <si>
    <t>TWHF-7.25,MSaS-O</t>
  </si>
  <si>
    <t>MF-4,TH-8.5,W-5,SaS-O</t>
  </si>
  <si>
    <t>MF-4,TH-8.5,W-5</t>
  </si>
  <si>
    <t>MT-5,W-3,H-7,FSaS-O</t>
  </si>
  <si>
    <t>TW-6.5,H-7,MFSaS-O</t>
  </si>
  <si>
    <t>Mon-Fri - 1 hr/day</t>
  </si>
  <si>
    <t>Wed - 12 hrs
Sat - 8 hrs</t>
  </si>
  <si>
    <t>Mon - 3 hrs
Tues, Fri - 6 hrs
Thurs - 5 hrs
Sat - 12 hrs</t>
  </si>
  <si>
    <t>Wed, Sun</t>
  </si>
  <si>
    <t>Tue-Fri - 7.25 hrs</t>
  </si>
  <si>
    <t>Mon, Fri - 4 hrs
Tues, Thurs - 8.5 hrs
Wed - 5 hrs</t>
  </si>
  <si>
    <t>Mon, Tues - 5 hrs
Wed - 3 hrs
Thurs - 7 hrs</t>
  </si>
  <si>
    <t>Tues, Wed - 6.5 hrs
Thurs - 7 hrs</t>
  </si>
  <si>
    <t>MTWH-8(E),F-8(D)</t>
  </si>
  <si>
    <t>MTWH-8(E),F-8(D),SaS-O</t>
  </si>
  <si>
    <t>Fri - 8 hrs Day</t>
  </si>
  <si>
    <t>Mon-Thurs - 8 hrs Evening
Fri - 8 hrs Day</t>
  </si>
  <si>
    <t>M-6.5,TWHF-8.5,SaS-O</t>
  </si>
  <si>
    <t>M-9,T-6.5,WF-8,H-8.5</t>
  </si>
  <si>
    <t>Mon - 9 hrs
Tues - 6.5 hrs
Wed, Fri - 8 hrs
Thurs - 8.5 hrs</t>
  </si>
  <si>
    <t>MTW-8,H-8.5,F-7.5</t>
  </si>
  <si>
    <t>M-7,TWHF-8.25,SaS-O</t>
  </si>
  <si>
    <t>MTWH-8.25(E),F-7</t>
  </si>
  <si>
    <t>M-7,TW-8,HF-8.5,SaS-O</t>
  </si>
  <si>
    <t>M-10,T-7.5,W-6.5,HF-8</t>
  </si>
  <si>
    <t>M-9,T-7,WHF-8,SaS-O</t>
  </si>
  <si>
    <t>M-8,TW-8.75,H-8.25,F-6.25</t>
  </si>
  <si>
    <t>M-8,TH-7.25,WF-8.75</t>
  </si>
  <si>
    <t>M-6.5,THF-8.75,W-7.25</t>
  </si>
  <si>
    <t>M-10,T-7.5,W-6.5,HF8</t>
  </si>
  <si>
    <t>M-8,TW-8.75,H-8.25</t>
  </si>
  <si>
    <t>M-6.5,THF-8.75,W7.25</t>
  </si>
  <si>
    <t>Mon, Tues, Wed - 8 hrs
Thurs - 8.5 hrs
Fri - 7.5 hrs</t>
  </si>
  <si>
    <t>Mon - 7 hrs
Tues-Fri - 8.25 hrs</t>
  </si>
  <si>
    <t>Mon-Thurs - 8.25 hrs (Evening)
Fri - 7 hrs (Day)</t>
  </si>
  <si>
    <t>Mon - 7 hrs
Tues, Wed - 8 hrs
Thurs, Fri - 8.5 hrs</t>
  </si>
  <si>
    <t>Mon - 9 hrs
Tues - 7 hrs
Wed, Thurs, Fri - 8 hrs</t>
  </si>
  <si>
    <t>Mon - 8 hrs
Tues, Wed - 8.75 hrs
Thurs - 8.25 hrs
Fri - 6.25 hrs</t>
  </si>
  <si>
    <t xml:space="preserve">Mon - 8 hrs
Tues, Thurs - 7.25 hrs
Wed, Fri - 8.75 hrs
</t>
  </si>
  <si>
    <t>Mon - 6.5 hrs
Tues , Thurs, Fri - 8.75 hrs
Wed - 7.25 hrs</t>
  </si>
  <si>
    <t>MTWH-5,F-10,SaS-O</t>
  </si>
  <si>
    <t>Mon-Thurs - 5 hrs
Fri - 10 hrs</t>
  </si>
  <si>
    <t>2wk_1M-8,2MSaS-O</t>
  </si>
  <si>
    <t>2wk_1W-8,2FSaS-O</t>
  </si>
  <si>
    <t>2wk_2H-8,2MSaS-O</t>
  </si>
  <si>
    <t>2wkD_4x10,8x5 B</t>
  </si>
  <si>
    <t>2wkD_4x10,8x5 C</t>
  </si>
  <si>
    <t>2wk_1M-8,2M-O,SaS-O</t>
  </si>
  <si>
    <t>2wk_1M-O,2M-8,SaS-O</t>
  </si>
  <si>
    <t>2Wk_2W-8.1FSaS-O</t>
  </si>
  <si>
    <t>2wk_1H,1MSaS-O</t>
  </si>
  <si>
    <t>2wk_WH-9,2F-4,SaS-O</t>
  </si>
  <si>
    <t>2wk_1MTWH-7,1F-12</t>
  </si>
  <si>
    <t>2wk_1MTWH-7,1F-4</t>
  </si>
  <si>
    <t>2wk_1WHF-8,1Sa-9.5</t>
  </si>
  <si>
    <t>2wk_2WHF-8,2Sa-9.5,2S-6.5</t>
  </si>
  <si>
    <t>2wk_1WHF-8,1Sa-9.5,2S-6.5</t>
  </si>
  <si>
    <t>2wk_1MTWH-7,1F-4,1S-8</t>
  </si>
  <si>
    <t>2wk_2MTWH-7,2F-4,2S-8</t>
  </si>
  <si>
    <t>2wk_2MTWH-7,2F-12</t>
  </si>
  <si>
    <t>2wk_WH-9,1F-4,SaS-O</t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</si>
  <si>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W1209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</si>
  <si>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W1210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</si>
  <si>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W1211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</si>
  <si>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W1212</t>
    </r>
  </si>
  <si>
    <t>R12F</t>
  </si>
  <si>
    <t>4wk_Day1_Cap_Police</t>
  </si>
  <si>
    <t>4wk_Day2_Cap_Police</t>
  </si>
  <si>
    <t>4wk_Nt1_Cap_Police</t>
  </si>
  <si>
    <t>4wk_Nt2_Cap_Police</t>
  </si>
  <si>
    <t>R12G</t>
  </si>
  <si>
    <t>Updated
2008</t>
  </si>
  <si>
    <t>D26E</t>
  </si>
  <si>
    <t>M-4,T-10.5,W-9.5..</t>
  </si>
  <si>
    <t>TH-8,W-9,MFSaS-O</t>
  </si>
  <si>
    <t>MTH-8,WFSaS-O</t>
  </si>
  <si>
    <t>MT-8,WHFSaS-O</t>
  </si>
  <si>
    <t>Fri, Sat - 8 hrs</t>
  </si>
  <si>
    <t>D34M</t>
  </si>
  <si>
    <t>FSa-8,MTWHS-O</t>
  </si>
  <si>
    <t>FSa-10,MTWHS-O</t>
  </si>
  <si>
    <t>W-12,Sa-8,MTHFS-O</t>
  </si>
  <si>
    <t>Mon, Tues, Thurs, Fri, Sun</t>
  </si>
  <si>
    <t>E26A</t>
  </si>
  <si>
    <r>
      <t>D</t>
    </r>
    <r>
      <rPr>
        <b/>
        <sz val="10"/>
        <rFont val="Arial"/>
        <family val="2"/>
      </rPr>
      <t>75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</si>
  <si>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W1002</t>
    </r>
  </si>
  <si>
    <t>E01N0802</t>
  </si>
  <si>
    <t>Wed, Thurs 12 hrs</t>
  </si>
  <si>
    <t>Wed - 8 hrs</t>
  </si>
  <si>
    <t>Mon -Fri - 9 hrs</t>
  </si>
  <si>
    <t>4x10 week</t>
  </si>
  <si>
    <t>Fri - 8 hrs</t>
  </si>
  <si>
    <t>Fri - 4 hrs</t>
  </si>
  <si>
    <t>Fri - 12 hrs</t>
  </si>
  <si>
    <t>Fri - off</t>
  </si>
  <si>
    <t>Sat - 9.5 hrs</t>
  </si>
  <si>
    <t>Sat - off</t>
  </si>
  <si>
    <t>C4</t>
  </si>
  <si>
    <t>5,7,8</t>
  </si>
  <si>
    <t>DC4A</t>
  </si>
  <si>
    <t>T-8,W-7,H-5,MFSaS-O</t>
  </si>
  <si>
    <t>Tues - 8 hrs
Wed - 7 hrs
Thurs - 5 hrs</t>
  </si>
  <si>
    <t>AOC (Debbie Watkins 2/1/08)
Aoc (Kevin Page 5/5/08) RT# 121039</t>
  </si>
  <si>
    <r>
      <t>D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N0602</t>
    </r>
  </si>
  <si>
    <t>D17C</t>
  </si>
  <si>
    <t>AOC (Kevin Page 5/7/08) RT#142168</t>
  </si>
  <si>
    <t>TF-6,WH-6.5,MSaS-O</t>
  </si>
  <si>
    <t>C5</t>
  </si>
  <si>
    <t>2,6</t>
  </si>
  <si>
    <t>DC5A</t>
  </si>
  <si>
    <t>Tues - Thurs - 6 hrs
Fri - 2 hrs</t>
  </si>
  <si>
    <t>AOC (Kevin Page 5/12/08)
RT# 164615</t>
  </si>
  <si>
    <t>TWH-6,F-2,MSaS-O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</si>
  <si>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N1007</t>
    </r>
  </si>
  <si>
    <t>Mon - 10 hrs</t>
  </si>
  <si>
    <t>Tues, Wed, Thurs, Fri, Sat, Sun</t>
  </si>
  <si>
    <t>AOC (Debbie Watkins 7/17/08) RT# 219000</t>
  </si>
  <si>
    <t>M-10,TWHFSaS-O</t>
  </si>
  <si>
    <t>DHHS (Sandy Woodard 7/3/07)
AOC (Kevin Page 5/2/08) RT#118327</t>
  </si>
  <si>
    <t>D74H</t>
  </si>
  <si>
    <t>Mon - 10 hrs
Tues - 7.5 hrs
Wed - 6.5 hrs
Thurs, Fri - 8 hrs</t>
  </si>
  <si>
    <t>Tues, Fri - 6 hrs
Wed, Thurs - 6.5 hrs</t>
  </si>
  <si>
    <t>TH-8,Sa-4.MWFS-O</t>
  </si>
  <si>
    <t>M-3,TF-6,H-5,Sa-12,WS-O</t>
  </si>
  <si>
    <t>M-3,TF-6,H-5,Sa-12</t>
  </si>
  <si>
    <t>First Round 2nd submission WSRs added</t>
  </si>
  <si>
    <t>AOC (Kevin Page 5/15/08)
RT# 112656</t>
  </si>
  <si>
    <t>DOA (Barbara Williams 4/22/08)
BEST Ticket #106065</t>
  </si>
  <si>
    <t>DENR (Laura Newton 4/15/08)
RT #97233</t>
  </si>
  <si>
    <r>
      <t>D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</si>
  <si>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</si>
  <si>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</si>
  <si>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B6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</si>
  <si>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C4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</si>
  <si>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C5</t>
    </r>
    <r>
      <rPr>
        <sz val="10"/>
        <rFont val="Arial"/>
        <family val="2"/>
      </rPr>
      <t>NVa01</t>
    </r>
  </si>
  <si>
    <t>DOT, SHP, ESC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</si>
  <si>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N0929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</si>
  <si>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N0930</t>
    </r>
  </si>
  <si>
    <t>RT #296865 (Judy Fields)</t>
  </si>
  <si>
    <t>R14O</t>
  </si>
  <si>
    <t>D63A</t>
  </si>
  <si>
    <r>
      <t>D</t>
    </r>
    <r>
      <rPr>
        <b/>
        <sz val="10"/>
        <rFont val="Arial"/>
        <family val="2"/>
      </rPr>
      <t>63</t>
    </r>
    <r>
      <rPr>
        <sz val="10"/>
        <rFont val="Arial"/>
        <family val="2"/>
      </rPr>
      <t>NVa01</t>
    </r>
  </si>
  <si>
    <t>C6</t>
  </si>
  <si>
    <t>9, 7.75, 4</t>
  </si>
  <si>
    <t>RC6WVa01</t>
  </si>
  <si>
    <t>RC6WVa02</t>
  </si>
  <si>
    <t>2wk_1MTWH-9,1Su-4</t>
  </si>
  <si>
    <t>RC6A</t>
  </si>
  <si>
    <t>2wk_2MTWH-9,1Su-4</t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</si>
  <si>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NVa13</t>
    </r>
  </si>
  <si>
    <t>WH-8,F-4,MTSaS-0</t>
  </si>
  <si>
    <t>D23M</t>
  </si>
  <si>
    <t>Wed, Thurs-8 hrs
Fri-4 hrs</t>
  </si>
  <si>
    <t>Mon,Tues, Sat, Sun</t>
  </si>
  <si>
    <t>HFSaSu-10,MTW-0</t>
  </si>
  <si>
    <t>N02F</t>
  </si>
  <si>
    <t>Thurs-Sun-10 hrs</t>
  </si>
  <si>
    <t>Mon,Tues, Wed</t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</si>
  <si>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N1001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</si>
  <si>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NVa14</t>
    </r>
  </si>
  <si>
    <t>Mon-Thur-8hrs, Fri-4 hrs</t>
  </si>
  <si>
    <t>D23N</t>
  </si>
  <si>
    <t>MTWH-8,F-4,SaS-0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</si>
  <si>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N1008</t>
    </r>
  </si>
  <si>
    <t>D74J</t>
  </si>
  <si>
    <t>Tues, Wed-10hrs</t>
  </si>
  <si>
    <t>Mon, Thurs, Fri, Sat, Sun</t>
  </si>
  <si>
    <t>C7</t>
  </si>
  <si>
    <t>2 week rotating where one week Monday, Tuesday, Saturday and Sunday are off and the next week Wednesday-Sunday off</t>
  </si>
  <si>
    <t>2wk_DWHF-8,SaS-0</t>
  </si>
  <si>
    <t>2wk_DMT-8,WHFSaS-0</t>
  </si>
  <si>
    <t>8.75, 6.75, 7</t>
  </si>
  <si>
    <r>
      <t>D</t>
    </r>
    <r>
      <rPr>
        <b/>
        <sz val="10"/>
        <rFont val="Arial"/>
        <family val="2"/>
      </rPr>
      <t>C7</t>
    </r>
    <r>
      <rPr>
        <sz val="10"/>
        <rFont val="Arial"/>
        <family val="2"/>
      </rPr>
      <t>NVa01</t>
    </r>
  </si>
  <si>
    <t>MWF-8.75,T-6.75,H-7</t>
  </si>
  <si>
    <t>DC7A</t>
  </si>
  <si>
    <t>Mon -8.75 hrs
Tues - 6.75 hrs
Wed - 8.75 hrs
Thurs - 7 hrs
Fri - 8.75 hrs</t>
  </si>
  <si>
    <r>
      <t>D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NVa02</t>
    </r>
  </si>
  <si>
    <t>D96B</t>
  </si>
  <si>
    <t>M-8,TWH-9,F-5,SaS-0</t>
  </si>
  <si>
    <t>C8</t>
  </si>
  <si>
    <t>9s</t>
  </si>
  <si>
    <t>MTWH-9,FSaS-0</t>
  </si>
  <si>
    <t>DC8A</t>
  </si>
  <si>
    <t>Mon-Thurs-9hrs</t>
  </si>
  <si>
    <t>C9</t>
  </si>
  <si>
    <r>
      <t>D</t>
    </r>
    <r>
      <rPr>
        <b/>
        <sz val="10"/>
        <rFont val="Arial"/>
        <family val="2"/>
      </rPr>
      <t>C9</t>
    </r>
    <r>
      <rPr>
        <sz val="10"/>
        <rFont val="Arial"/>
        <family val="2"/>
      </rPr>
      <t>NVa01</t>
    </r>
  </si>
  <si>
    <t>MW-9,T-8,H,8.5,F-5.5,SaS-0</t>
  </si>
  <si>
    <t>DC9A</t>
  </si>
  <si>
    <t>Mon -9 hrs
Tues - 8 hrs
Wed - 9 hrs
Thurs - 8.5 hrs
Fri - 5.5 hrs</t>
  </si>
  <si>
    <t>9,8.5,5.5</t>
  </si>
  <si>
    <t>C0</t>
  </si>
  <si>
    <t>9.5,8,5</t>
  </si>
  <si>
    <r>
      <t>D</t>
    </r>
    <r>
      <rPr>
        <b/>
        <sz val="10"/>
        <rFont val="Arial"/>
        <family val="2"/>
      </rPr>
      <t>C0</t>
    </r>
    <r>
      <rPr>
        <sz val="10"/>
        <rFont val="Arial"/>
        <family val="2"/>
      </rPr>
      <t>NVa01</t>
    </r>
  </si>
  <si>
    <t>MW-9.5,TH-8,F-5,SaS-0</t>
  </si>
  <si>
    <t>DC0A</t>
  </si>
  <si>
    <t>Mon -9.5 hrs
Tues - 8 hrs
Wed - 9.5 hrs
Thurs - 8 hrs
Fri - 5 hrs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</si>
  <si>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W1009</t>
    </r>
  </si>
  <si>
    <t>FS-10,MTWHSa-0</t>
  </si>
  <si>
    <t>D74K</t>
  </si>
  <si>
    <t>Fri,S-10hrs</t>
  </si>
  <si>
    <t>Mon,Tues,Wed,
Thurs, Sat</t>
  </si>
  <si>
    <r>
      <t>D</t>
    </r>
    <r>
      <rPr>
        <b/>
        <sz val="10"/>
        <rFont val="Arial"/>
        <family val="2"/>
      </rPr>
      <t>41</t>
    </r>
    <r>
      <rPr>
        <sz val="10"/>
        <rFont val="Arial"/>
        <family val="2"/>
      </rPr>
      <t>Nva02</t>
    </r>
  </si>
  <si>
    <t>MTWH-6,F-4,SaS-0</t>
  </si>
  <si>
    <t>D41B</t>
  </si>
  <si>
    <t>Mon-Thur - 6 hrs
Fri - 4 hrs</t>
  </si>
  <si>
    <r>
      <t>D</t>
    </r>
    <r>
      <rPr>
        <b/>
        <sz val="10"/>
        <rFont val="Arial"/>
        <family val="2"/>
      </rPr>
      <t>A0</t>
    </r>
    <r>
      <rPr>
        <sz val="10"/>
        <rFont val="Arial"/>
        <family val="2"/>
      </rPr>
      <t>NVa01</t>
    </r>
  </si>
  <si>
    <t>MWF-8.75,T-6.5,H-7.25,SS-0</t>
  </si>
  <si>
    <t>DA0A</t>
  </si>
  <si>
    <t>Mon, Wed, Fri - 8.75 hrs
Tues - 6.5 hrs
Thurs-7.25 hrs</t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</si>
  <si>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N1001</t>
    </r>
  </si>
  <si>
    <t>WHFSa-10,SMT-0</t>
  </si>
  <si>
    <t>D02G</t>
  </si>
  <si>
    <t>Wed-Sat-10 hrs</t>
  </si>
  <si>
    <t>Sun,Mon, Tues</t>
  </si>
  <si>
    <r>
      <t>D</t>
    </r>
    <r>
      <rPr>
        <b/>
        <sz val="10"/>
        <rFont val="Arial"/>
        <family val="2"/>
      </rPr>
      <t>C7</t>
    </r>
    <r>
      <rPr>
        <sz val="10"/>
        <rFont val="Arial"/>
        <family val="2"/>
      </rPr>
      <t>NVa02</t>
    </r>
  </si>
  <si>
    <t>DC7B</t>
  </si>
  <si>
    <t>M-6.75,TWF-8.75,H-7,SaS-0</t>
  </si>
  <si>
    <t>Mon -6.75 hr
Tues, Wed, Fri-8.75
Thurs - 7 hrs
Fri - 8.75 hrs</t>
  </si>
  <si>
    <t>D1</t>
  </si>
  <si>
    <t>8.75, 6.5, 4.25</t>
  </si>
  <si>
    <r>
      <t>D</t>
    </r>
    <r>
      <rPr>
        <b/>
        <sz val="10"/>
        <rFont val="Arial"/>
        <family val="2"/>
      </rPr>
      <t>D1</t>
    </r>
    <r>
      <rPr>
        <sz val="10"/>
        <rFont val="Arial"/>
        <family val="2"/>
      </rPr>
      <t>NVa01</t>
    </r>
  </si>
  <si>
    <t>MW-6.5,TH-4.25,F-8.5,SaS-0</t>
  </si>
  <si>
    <t>DD1A</t>
  </si>
  <si>
    <t>Mon, Wed-6.5 hrs
Tues, Thurs-4.25
Fri-8.25</t>
  </si>
  <si>
    <t>MTW-8,H-9,F-7,SaS-0</t>
  </si>
  <si>
    <t>DA7A</t>
  </si>
  <si>
    <t>Mon,Tues, Wed-8hrs
Thurs-9 hrs
Fri-7 hrs</t>
  </si>
  <si>
    <r>
      <t>D</t>
    </r>
    <r>
      <rPr>
        <b/>
        <sz val="10"/>
        <rFont val="Arial"/>
        <family val="2"/>
      </rPr>
      <t>A7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</si>
  <si>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75</t>
    </r>
    <r>
      <rPr>
        <sz val="10"/>
        <rFont val="Arial"/>
        <family val="2"/>
      </rPr>
      <t>NVa03</t>
    </r>
  </si>
  <si>
    <t>MTW-8,H-10,F-6,SaS-0</t>
  </si>
  <si>
    <t>D75C</t>
  </si>
  <si>
    <t>Mon,Tues, Wed-8hrs
Thurs-10 hrs
Fri-6 hrs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</si>
  <si>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W0814</t>
    </r>
  </si>
  <si>
    <t>SaS-8,MTWTF-0</t>
  </si>
  <si>
    <t>D34N</t>
  </si>
  <si>
    <t>Sat, Sun-8 hrs</t>
  </si>
  <si>
    <r>
      <t>D</t>
    </r>
    <r>
      <rPr>
        <b/>
        <sz val="10"/>
        <rFont val="Arial"/>
        <family val="2"/>
      </rPr>
      <t>07</t>
    </r>
    <r>
      <rPr>
        <sz val="10"/>
        <rFont val="Arial"/>
        <family val="2"/>
      </rPr>
      <t>W0801</t>
    </r>
  </si>
  <si>
    <t>MHFSa-8.5,S-6,TW-0</t>
  </si>
  <si>
    <t>D07D</t>
  </si>
  <si>
    <t xml:space="preserve">Mon, Thurs, Fri, Sat-8.5 hrs
Sun-6 hrs
</t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</si>
  <si>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W1002</t>
    </r>
  </si>
  <si>
    <t>FSaSM-10,TWH-0</t>
  </si>
  <si>
    <t>D02H</t>
  </si>
  <si>
    <t>Fri, Sat, Sun, Mon-10 hrs</t>
  </si>
  <si>
    <t>Tues,Wed, Thurs</t>
  </si>
  <si>
    <r>
      <t>D</t>
    </r>
    <r>
      <rPr>
        <b/>
        <sz val="10"/>
        <rFont val="Arial"/>
        <family val="2"/>
      </rPr>
      <t>52</t>
    </r>
    <r>
      <rPr>
        <sz val="10"/>
        <rFont val="Arial"/>
        <family val="2"/>
      </rPr>
      <t>NVa02</t>
    </r>
  </si>
  <si>
    <t>D52B</t>
  </si>
  <si>
    <t>THF-8,W-6,MSaS-0</t>
  </si>
  <si>
    <t>Tues, Thurs, Fri-8 hr
Wed-6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</si>
  <si>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N0931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</si>
  <si>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N0932</t>
    </r>
  </si>
  <si>
    <t>R14P</t>
  </si>
  <si>
    <t>2wk_2F-8,2MSaS-O</t>
  </si>
  <si>
    <t>2wk_1F,1MSaS-O</t>
  </si>
  <si>
    <r>
      <t>D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>NVa01</t>
    </r>
  </si>
  <si>
    <t>MTWH-8.25,F-7,SaS-0</t>
  </si>
  <si>
    <t>Mon, Tues, Wed, Thurs-8.25 hrs
Fri-7 hrs</t>
  </si>
  <si>
    <t>DA4A</t>
  </si>
  <si>
    <r>
      <t>D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>NVa01</t>
    </r>
  </si>
  <si>
    <t>M-9.5,TWH-8,F-6.5,SaS-0</t>
  </si>
  <si>
    <t>DC1A</t>
  </si>
  <si>
    <t>Mon-9.5
Tues, Wed, Thurs-8
Fri-6.5</t>
  </si>
  <si>
    <t>D2</t>
  </si>
  <si>
    <t xml:space="preserve">8s, 12s </t>
  </si>
  <si>
    <t>TH-8,TW-12,SaS-0</t>
  </si>
  <si>
    <t>ED2A</t>
  </si>
  <si>
    <r>
      <t>E</t>
    </r>
    <r>
      <rPr>
        <b/>
        <sz val="10"/>
        <rFont val="Arial"/>
        <family val="2"/>
      </rPr>
      <t>D2</t>
    </r>
    <r>
      <rPr>
        <sz val="10"/>
        <rFont val="Arial"/>
        <family val="2"/>
      </rPr>
      <t>NVa01</t>
    </r>
  </si>
  <si>
    <t>DD3A</t>
  </si>
  <si>
    <t>M-8, T-2, WHFSaS-0</t>
  </si>
  <si>
    <t>DD4A</t>
  </si>
  <si>
    <t>M-10, T-8, W-2, HFSaS-0</t>
  </si>
  <si>
    <t>D3</t>
  </si>
  <si>
    <t>8s, 2s</t>
  </si>
  <si>
    <t>D4</t>
  </si>
  <si>
    <t>10s, 8s, 2s</t>
  </si>
  <si>
    <t>D5</t>
  </si>
  <si>
    <t>7s, 2s</t>
  </si>
  <si>
    <t>DD5A</t>
  </si>
  <si>
    <t>MTWH-7, F-2, SaS-0</t>
  </si>
  <si>
    <t>MTHF-8,W-4, SaS-0</t>
  </si>
  <si>
    <t>D23O</t>
  </si>
  <si>
    <t>D17D</t>
  </si>
  <si>
    <t>MWHFS-6, TS-O</t>
  </si>
  <si>
    <t>Tues, Sun</t>
  </si>
  <si>
    <r>
      <t>E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WVa04</t>
    </r>
  </si>
  <si>
    <t>E11D</t>
  </si>
  <si>
    <t>MT-8, SaS-12, WHF-O</t>
  </si>
  <si>
    <t>Mon-Tues- 8hrs                                   Sat-Sun- 12 hrs.</t>
  </si>
  <si>
    <r>
      <t>D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W0601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</si>
  <si>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NVa15</t>
    </r>
  </si>
  <si>
    <r>
      <t>D</t>
    </r>
    <r>
      <rPr>
        <b/>
        <sz val="10"/>
        <rFont val="Arial"/>
        <family val="2"/>
      </rPr>
      <t>D3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</si>
  <si>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D4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</si>
  <si>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D5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</si>
  <si>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W1003</t>
    </r>
  </si>
  <si>
    <t>MTSaS-10, WHF-O</t>
  </si>
  <si>
    <t>MHFSa-8.5,S-6,TW-O</t>
  </si>
  <si>
    <t>MTW-8,H-10,F-6,SaS-O</t>
  </si>
  <si>
    <t>M-8,TWH-9,F-5,SaS-O</t>
  </si>
  <si>
    <t>MTWH-8.25,F-7,SaS-O</t>
  </si>
  <si>
    <t>MTHF-8,W-4, SaS-O</t>
  </si>
  <si>
    <t>MTWH-7, F-2, SaS-O</t>
  </si>
  <si>
    <t>M-10, T-8, W-2, HFSaS-O</t>
  </si>
  <si>
    <t>M-8, T-2, WHFSaS-O</t>
  </si>
  <si>
    <t>D02I</t>
  </si>
  <si>
    <t>Mon,Tues, Sat, Sun- 10 hrs</t>
  </si>
  <si>
    <r>
      <t>E</t>
    </r>
    <r>
      <rPr>
        <b/>
        <sz val="10"/>
        <rFont val="Arial"/>
        <family val="2"/>
      </rPr>
      <t>02W</t>
    </r>
    <r>
      <rPr>
        <sz val="10"/>
        <rFont val="Arial"/>
        <family val="2"/>
      </rPr>
      <t>1001</t>
    </r>
  </si>
  <si>
    <t>D88NVa02</t>
  </si>
  <si>
    <t>MTW-8, H-5, FSaS-O</t>
  </si>
  <si>
    <t>D88B</t>
  </si>
  <si>
    <t>THF-10, MWSaS-O</t>
  </si>
  <si>
    <t>D74L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</si>
  <si>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N1009</t>
    </r>
  </si>
  <si>
    <t>Tues, Thurs,Fri -10 hrs</t>
  </si>
  <si>
    <t>Mon,Wed,Sat,Sun</t>
  </si>
  <si>
    <t>D6</t>
  </si>
  <si>
    <t>10s, 8s,3s</t>
  </si>
  <si>
    <t>MW-8, TH-3,F-10,SaS-O</t>
  </si>
  <si>
    <t>Mon-Thur-7 hrs
Fri- 2 hrs</t>
  </si>
  <si>
    <r>
      <t>D</t>
    </r>
    <r>
      <rPr>
        <b/>
        <sz val="10"/>
        <rFont val="Arial"/>
        <family val="2"/>
      </rPr>
      <t>D6</t>
    </r>
    <r>
      <rPr>
        <sz val="10"/>
        <rFont val="Arial"/>
        <family val="2"/>
      </rPr>
      <t>NVa01</t>
    </r>
  </si>
  <si>
    <t>Thurs-Sun</t>
  </si>
  <si>
    <t>DD6A</t>
  </si>
  <si>
    <r>
      <t>D</t>
    </r>
    <r>
      <rPr>
        <b/>
        <sz val="10"/>
        <rFont val="Arial"/>
        <family val="2"/>
      </rPr>
      <t>C8</t>
    </r>
    <r>
      <rPr>
        <sz val="10"/>
        <rFont val="Arial"/>
        <family val="2"/>
      </rPr>
      <t>N0901</t>
    </r>
  </si>
  <si>
    <t>R14NVa01</t>
  </si>
  <si>
    <t>R14Q</t>
  </si>
  <si>
    <t>R14NVa02</t>
  </si>
  <si>
    <t>R14NVa03</t>
  </si>
  <si>
    <t>4 week rotating schedule of a 2 week rotating schdule, alternating flex day betweem Thur or Friday</t>
  </si>
  <si>
    <t>Thurs, Sat &amp; Sun off</t>
  </si>
  <si>
    <t>Fri,Sat &amp; Sun Off</t>
  </si>
  <si>
    <t>MTWH-7,F-12,SaS-0</t>
  </si>
  <si>
    <t>Mon-Thurs-7 hrs
Fri-12hrs</t>
  </si>
  <si>
    <t>Mon-8 Tues- Thurs - 9 hrs
Fri - 5 hrs</t>
  </si>
  <si>
    <t>MWF8.75,T6.5,H7.25,SS-O</t>
  </si>
  <si>
    <t>1D55</t>
  </si>
  <si>
    <t>TW-10,MHFSaS-O</t>
  </si>
  <si>
    <t>E02F</t>
  </si>
  <si>
    <t>R99M</t>
  </si>
  <si>
    <t>2wk_1MTWF9,1H8,SaS-0</t>
  </si>
  <si>
    <t>2wk_2MTWF9,H8,SaS-0</t>
  </si>
  <si>
    <t>4x6 any day of the week,3 days off</t>
  </si>
  <si>
    <r>
      <t>R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N0805</t>
    </r>
  </si>
  <si>
    <r>
      <t>R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N0806</t>
    </r>
  </si>
  <si>
    <t xml:space="preserve">Wed, Thurs, Fri, Sat, Sun </t>
  </si>
  <si>
    <t>2wk_1MT2WTF-8</t>
  </si>
  <si>
    <t>2wk_1WHF2MT-8</t>
  </si>
  <si>
    <t>R35B</t>
  </si>
  <si>
    <t>4wk_Lottery_Rotating</t>
  </si>
  <si>
    <t>R14NVa04</t>
  </si>
  <si>
    <t>4wk_Lottery_RotatingA-1</t>
  </si>
  <si>
    <t>4wk_Lottery_RotatingA-2</t>
  </si>
  <si>
    <t>4wk_Lottery_RotatingA-3</t>
  </si>
  <si>
    <t>4wk_Lottery_RotatingA-4</t>
  </si>
  <si>
    <t>MTWHFSaS-4x6</t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</si>
  <si>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W06FX</t>
    </r>
  </si>
  <si>
    <t>F17A</t>
  </si>
  <si>
    <t>VD06</t>
  </si>
  <si>
    <t>Remaining WSR's through 2/2009</t>
  </si>
  <si>
    <t>New April 2009</t>
  </si>
  <si>
    <t>Note: This information works in conjunction with the "Working Weeks" job aid, specifically for the 2 week rotating schedules and the 2 week (80 hrs) overtime periods allowable for some exempt EEs.</t>
  </si>
  <si>
    <t xml:space="preserve">The WSR is just a pattern of scheduled work days and scheduled non-work days.  </t>
  </si>
  <si>
    <t>For example, R14N0903 is one pattern and R14N0904 is just the same pattern, started a week later (see the "Work Schedule Rule" job aid).  Essentially, the opposite week.</t>
  </si>
  <si>
    <t>For instance, take the 2 week OT period 'Sun-Sat (A)'.  One overtime period for an EE assigned this working week is Sunday 11/30/08- Saturday 12/13/08.</t>
  </si>
  <si>
    <t>- If the EE is assigned WSR R14N0903, then the EEs 4x9 week is 11/30-12/6 and the EE's 4x9,1x8 week is 12/7-12/13.</t>
  </si>
  <si>
    <t>- If that same EE was instead assigned WSR R14N0904, then the EE's 4x9,1x8 week is 11/30-12/6 and the EE's 4x9 week is 12/7-12/13.</t>
  </si>
  <si>
    <t>For the 2 week rotating schedules, it is both the assignment of the WSR and the working week that determine the pattern of work and which week falls first/second in the pattern.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</si>
  <si>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N08D1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</si>
  <si>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N08D2</t>
    </r>
  </si>
  <si>
    <t xml:space="preserve">Mon-6 hrs
Wed-Sat - 6 hrs   </t>
  </si>
  <si>
    <t>Mon, Tues - 8 hrs
Thurs - 4 hrs</t>
  </si>
  <si>
    <t>Mon-Tue - 8 hrs
Wed - 4hrs
Thur-Fri - 8 hrs</t>
  </si>
  <si>
    <t>Mon-Thurs - 3 hrs</t>
  </si>
  <si>
    <t>Mon-Wed - 8 hrs
Thurs - 5 hrs</t>
  </si>
  <si>
    <t>Mon,Wed-8 hrs
Tues, Thurs- 3hrs
Fri- 10 hrs</t>
  </si>
  <si>
    <t>Mon -10 hrs
Tues - 8 hrs
Wed - 2 hrs</t>
  </si>
  <si>
    <t xml:space="preserve">Mon -8 hrs
Tues - 2 hrs
</t>
  </si>
  <si>
    <t>Mon-4 hrs
Tues,Wed-8 hrs
Thurs,Fri-5</t>
  </si>
  <si>
    <r>
      <t>D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W43FX</t>
    </r>
  </si>
  <si>
    <r>
      <t>N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W43FX</t>
    </r>
  </si>
  <si>
    <t>2wk_D1MTWHF2TWHFSa-8</t>
  </si>
  <si>
    <t>2wk_D1TWHFSa2MTWHF-8</t>
  </si>
  <si>
    <t>R99N</t>
  </si>
  <si>
    <t>R01W08D3</t>
  </si>
  <si>
    <t>R01W08D4</t>
  </si>
  <si>
    <t>Sa/Sun off</t>
  </si>
  <si>
    <t>Mon/Sun off</t>
  </si>
  <si>
    <t>2 week rotating where one week Saturday and Sunday are off and the next week Monday-Sunday off</t>
  </si>
  <si>
    <t>D81B</t>
  </si>
  <si>
    <t>D81C</t>
  </si>
  <si>
    <t>HFSa-12,S-4,MTW-O</t>
  </si>
  <si>
    <t>MTW-12,S-4,HFSa-O</t>
  </si>
  <si>
    <t>Mon-Wed - 12 hrs
Sun - 4 hrs</t>
  </si>
  <si>
    <t>Thurs - Sat - 12 hrs
Sun - 4 hrs</t>
  </si>
  <si>
    <t>D81WVa02</t>
  </si>
  <si>
    <t>D81WVa03</t>
  </si>
  <si>
    <t>MTWF-5, HSaS-O</t>
  </si>
  <si>
    <t>Mon-Wed, Friday - 5 hrs</t>
  </si>
  <si>
    <t>D16I</t>
  </si>
  <si>
    <t>MWH-10, TFSaS-O</t>
  </si>
  <si>
    <t>Mon, Wed, Thurs 10 hrs</t>
  </si>
  <si>
    <t>D74M</t>
  </si>
  <si>
    <t>D74N1010</t>
  </si>
  <si>
    <t>2wk_4x9,1M&amp;2F-4,SaS-O</t>
  </si>
  <si>
    <t>2wk_4x9,1M&amp;2F-4</t>
  </si>
  <si>
    <t>4 hours on Mon</t>
  </si>
  <si>
    <t>2wk_4x9,1F&amp;2M-4,SaS-O</t>
  </si>
  <si>
    <t>2wk_4x9,1F&amp;2M-4</t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</si>
  <si>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N0911</t>
    </r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</si>
  <si>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N0912</t>
    </r>
  </si>
  <si>
    <t>DD2A</t>
  </si>
  <si>
    <t>MW-8,SaS-12,THF-O</t>
  </si>
  <si>
    <t>DD2WVa01</t>
  </si>
  <si>
    <t>Mon -8hrs
Wed - 8 hrs                                                          Sat- 12 hrs                                                    Sun-12 hrs</t>
  </si>
  <si>
    <t>Tue, Thurs, Fri</t>
  </si>
  <si>
    <t>D7</t>
  </si>
  <si>
    <t>3.2</t>
  </si>
  <si>
    <t>Mon-Fri -3.2 hrs</t>
  </si>
  <si>
    <t>MTWHF-3.2, SaS-O</t>
  </si>
  <si>
    <t>DD7A</t>
  </si>
  <si>
    <r>
      <t>D</t>
    </r>
    <r>
      <rPr>
        <b/>
        <sz val="10"/>
        <rFont val="Arial"/>
        <family val="2"/>
      </rPr>
      <t>D7</t>
    </r>
    <r>
      <rPr>
        <sz val="10"/>
        <rFont val="Arial"/>
        <family val="2"/>
      </rPr>
      <t>N0301</t>
    </r>
  </si>
  <si>
    <t>D36B</t>
  </si>
  <si>
    <r>
      <t>D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NVa02</t>
    </r>
  </si>
  <si>
    <t>TWH-8.5,F-4.5,MSaS-O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</si>
  <si>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W1003</t>
    </r>
  </si>
  <si>
    <t>HFSa-10, MTWS-O</t>
  </si>
  <si>
    <t>Thurs - Sat - 10 hrs</t>
  </si>
  <si>
    <t>Mon, Tues, Wed, Sun</t>
  </si>
  <si>
    <t>F-4,SaS-8, MTWH-O</t>
  </si>
  <si>
    <t>Fri-4 hrs                                                Sat-Sun - 8hrs</t>
  </si>
  <si>
    <t>Mon, Tues, Wed, Thurs</t>
  </si>
  <si>
    <t>D23WVa01</t>
  </si>
  <si>
    <t>E23A</t>
  </si>
  <si>
    <t>E23WVa01</t>
  </si>
  <si>
    <t>E02G</t>
  </si>
  <si>
    <t>Mon, Fri, Sat,Sun-10 hrs</t>
  </si>
  <si>
    <t>Tues, Wed, Thur</t>
  </si>
  <si>
    <r>
      <t>E</t>
    </r>
    <r>
      <rPr>
        <b/>
        <sz val="10"/>
        <rFont val="Arial"/>
        <family val="2"/>
      </rPr>
      <t>02W</t>
    </r>
    <r>
      <rPr>
        <sz val="10"/>
        <rFont val="Arial"/>
        <family val="2"/>
      </rPr>
      <t>1002</t>
    </r>
  </si>
  <si>
    <t>F-4, SaS-8, MTWH-O</t>
  </si>
  <si>
    <t>PT Fri-4 hrs, Sat &amp; Sun 8 hrs.</t>
  </si>
  <si>
    <r>
      <t>N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WVa01</t>
    </r>
  </si>
  <si>
    <t>N23A</t>
  </si>
  <si>
    <t>Tue/Thur off</t>
  </si>
  <si>
    <t>R99O</t>
  </si>
  <si>
    <t>R99P</t>
  </si>
  <si>
    <t>R99Q</t>
  </si>
  <si>
    <t>2wk_D1MTWHF2MWFSaS-8</t>
  </si>
  <si>
    <t>2wk_D1MWFSaS2MTWHF-8</t>
  </si>
  <si>
    <t>2wk_E1MTWHF2MWFSaS-8</t>
  </si>
  <si>
    <t>2wk_E1MWFSaS2MTWHF-8</t>
  </si>
  <si>
    <t>R01W08D5</t>
  </si>
  <si>
    <t>R01W08D6</t>
  </si>
  <si>
    <t>R01W08D7</t>
  </si>
  <si>
    <t>R01W08D8</t>
  </si>
  <si>
    <t>R01W08D9</t>
  </si>
  <si>
    <t>R01W08E1</t>
  </si>
  <si>
    <t>2 week rotating where one week Saturday and Sunday are off and the next week Tues and Thurs off</t>
  </si>
  <si>
    <t>D8</t>
  </si>
  <si>
    <t>5s, 8.5s,9</t>
  </si>
  <si>
    <t>DD8A</t>
  </si>
  <si>
    <t>DD8NVa01</t>
  </si>
  <si>
    <t>Mon -9 hrs
Tues - 8.5 hrs
Wed - 8.5 hrs
Thurs - 9 hrs
Fri - 5 hrs</t>
  </si>
  <si>
    <t>MH-9,TW-8.5,F-5,SaS-O</t>
  </si>
  <si>
    <t>MH-9,TW-8.5,F-5</t>
  </si>
  <si>
    <t>D50E</t>
  </si>
  <si>
    <t>MT-7.5,S-5,WHFSa-O</t>
  </si>
  <si>
    <r>
      <t>D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WVa01</t>
    </r>
  </si>
  <si>
    <t>Mon, Tues-7.5 hrs, Sun-5 hrs</t>
  </si>
  <si>
    <t>Wed, Thurs, Fri,Sat</t>
  </si>
  <si>
    <t>R03D</t>
  </si>
  <si>
    <r>
      <t>D</t>
    </r>
    <r>
      <rPr>
        <b/>
        <sz val="10"/>
        <rFont val="Arial"/>
        <family val="2"/>
      </rPr>
      <t>52</t>
    </r>
    <r>
      <rPr>
        <sz val="10"/>
        <rFont val="Arial"/>
        <family val="2"/>
      </rPr>
      <t>NVa03</t>
    </r>
  </si>
  <si>
    <t>D52C</t>
  </si>
  <si>
    <t>MHF-8,W-6,SaS-0</t>
  </si>
  <si>
    <t>Mon, Thur, Fri-8 hours
Wed-6</t>
  </si>
  <si>
    <t>R07A</t>
  </si>
  <si>
    <t>R07NVa02</t>
  </si>
  <si>
    <t>R07NVa01</t>
  </si>
  <si>
    <t>R07NVa03</t>
  </si>
  <si>
    <t>R07NVa04</t>
  </si>
  <si>
    <t>4wk_6&amp;8.5,1,2,3F&amp;4T,SaS-O</t>
  </si>
  <si>
    <t>4wk_6&amp;8.5,1,2,4F&amp;3T,SaS-O</t>
  </si>
  <si>
    <t>4wk_6&amp;8.5,1,3,4F&amp;2T,SaS-O</t>
  </si>
  <si>
    <t>4wk_6&amp;8.5,2,3,4F&amp;1T,SaS-O</t>
  </si>
  <si>
    <t>6 hours on Fri</t>
  </si>
  <si>
    <t>6 hrs on Tues</t>
  </si>
  <si>
    <t>Mon-Friday</t>
  </si>
  <si>
    <t>R07NVa05</t>
  </si>
  <si>
    <t>R07NVa06</t>
  </si>
  <si>
    <t>R07NVa07</t>
  </si>
  <si>
    <t>R07NVa08</t>
  </si>
  <si>
    <t>R07B</t>
  </si>
  <si>
    <t>6 hrs on Wed</t>
  </si>
  <si>
    <t>4wk_6&amp;8.5,1,2,3F&amp;4W,SaS-O</t>
  </si>
  <si>
    <t>4wk_6&amp;8.5,1,2,4F&amp;3W,SaS-O</t>
  </si>
  <si>
    <t>4wk_6&amp;8.5,1,3,4F&amp;2W,SaS-O</t>
  </si>
  <si>
    <t>4wk_6&amp;8.5,2,3,4F&amp;1W,SaS-O</t>
  </si>
  <si>
    <t>R02L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</si>
  <si>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N1016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</si>
  <si>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N1017</t>
    </r>
    <r>
      <rPr>
        <sz val="11"/>
        <color indexed="8"/>
        <rFont val="Calibri"/>
        <family val="2"/>
      </rPr>
      <t/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</si>
  <si>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N1018</t>
    </r>
    <r>
      <rPr>
        <sz val="11"/>
        <color indexed="8"/>
        <rFont val="Calibri"/>
        <family val="2"/>
      </rPr>
      <t/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</si>
  <si>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N1019</t>
    </r>
    <r>
      <rPr>
        <sz val="11"/>
        <color indexed="8"/>
        <rFont val="Calibri"/>
        <family val="2"/>
      </rPr>
      <t/>
    </r>
  </si>
  <si>
    <t>off Fri,Sat, Sun</t>
  </si>
  <si>
    <t>Off Thur,Sat, Sun</t>
  </si>
  <si>
    <t>Mon-9.5 hrs                                    Tues-8 hrs                                              Fri 6.5 hrs</t>
  </si>
  <si>
    <t>Wed, Thur, Sat, Sun</t>
  </si>
  <si>
    <t>DC1B</t>
  </si>
  <si>
    <t>M-9.5,T-8,F-6.5</t>
  </si>
  <si>
    <t>M-9.5,T-8,F-6.5,WHSaS-O</t>
  </si>
  <si>
    <t>D23P</t>
  </si>
  <si>
    <t>D74I</t>
  </si>
  <si>
    <t>MFSaSu-10,TWH-0</t>
  </si>
  <si>
    <t>4wk_4x10_H-Rotating Off</t>
  </si>
  <si>
    <t>4wk_4x10_H-Rotating Off_1</t>
  </si>
  <si>
    <t>4wk_4x10_H-Rotating Off_2</t>
  </si>
  <si>
    <t>4wk_4x10_H-Rotating Off_3</t>
  </si>
  <si>
    <t>4wk_4x10_H-Rotating Off_4</t>
  </si>
  <si>
    <t>4wk_6&amp;8.5, 6 hr rotate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</si>
  <si>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W1024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</si>
  <si>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W1025</t>
    </r>
  </si>
  <si>
    <t>2wkN_10hrs_pharm_1</t>
  </si>
  <si>
    <t>2wkN_10hrs_pharm_2</t>
  </si>
  <si>
    <t>2 week rotating schedule where 7 day 10 hours work week rotates with one week off</t>
  </si>
  <si>
    <t>R02M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</si>
  <si>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N0508</t>
    </r>
  </si>
  <si>
    <t>Mon, Tues,Sat, Sun</t>
  </si>
  <si>
    <t>Wed,Thur,Fri,Sat,Sun</t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</si>
  <si>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WVa09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</si>
  <si>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WVa10</t>
    </r>
  </si>
  <si>
    <t>R11E</t>
  </si>
  <si>
    <t>work Monday and Tuesday 8 hours</t>
  </si>
  <si>
    <t>work Saturday and Sunday 12 hours</t>
  </si>
  <si>
    <t>2wkD_8,12hrs,MT</t>
  </si>
  <si>
    <t>2wkD_12hrs,SaS</t>
  </si>
  <si>
    <t>2wkN_12hrs,SaS</t>
  </si>
  <si>
    <t>4 week rotating 10 hr Thursday floats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</si>
  <si>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W1004</t>
    </r>
  </si>
  <si>
    <t>MTS-10,WTHFSa-O</t>
  </si>
  <si>
    <t>D74N</t>
  </si>
  <si>
    <t xml:space="preserve">Mon,Tues,Sun-10 hours </t>
  </si>
  <si>
    <t>Wed, Thur, Fri, Sat</t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</si>
  <si>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N0707</t>
    </r>
  </si>
  <si>
    <t>MTWTHF-7.5,SaS-0</t>
  </si>
  <si>
    <t>D58G</t>
  </si>
  <si>
    <t>Mon,Tues,Wed,Thur,Fri-7.5 hours</t>
  </si>
  <si>
    <t>W-8,MTTHFSaS-O</t>
  </si>
  <si>
    <t>Wed-8 hrs</t>
  </si>
  <si>
    <t>Mon, Tues, Thurs, Fri, Sat, Sun</t>
  </si>
  <si>
    <r>
      <t>E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WVa05</t>
    </r>
  </si>
  <si>
    <t>TW-8,SaS-12,MTHF-O</t>
  </si>
  <si>
    <t>E11E</t>
  </si>
  <si>
    <t>Tues and Wed-8 hrs (day)
Sat and Sun-12 hrs (evening)</t>
  </si>
  <si>
    <r>
      <t>D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NO603</t>
    </r>
  </si>
  <si>
    <t>D17E</t>
  </si>
  <si>
    <t>R02W1026</t>
  </si>
  <si>
    <t>R02W1027</t>
  </si>
  <si>
    <t>R02W1028</t>
  </si>
  <si>
    <t>R02W1029</t>
  </si>
  <si>
    <t>R02W1030</t>
  </si>
  <si>
    <t>R02W1031</t>
  </si>
  <si>
    <t>2wkD_WSa-10,WS-10_1</t>
  </si>
  <si>
    <t>2wkD_WSa-10,WS-10_2</t>
  </si>
  <si>
    <t>2wkN_WSa-10,WS-10_1</t>
  </si>
  <si>
    <t>2wkN_WSa-10,WS-10_2</t>
  </si>
  <si>
    <t>2wkE_WSa-10,WS-10_1</t>
  </si>
  <si>
    <t>2wkE_WSa-10,WS-10_2</t>
  </si>
  <si>
    <t>R02N</t>
  </si>
  <si>
    <t>R02O</t>
  </si>
  <si>
    <t>R02P</t>
  </si>
  <si>
    <t>2 week Rotating schedule where 10 hours on Wed, Sun and Saturday are rotated every other week</t>
  </si>
  <si>
    <t xml:space="preserve"> Day 
Evening</t>
  </si>
  <si>
    <r>
      <t>D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N0604</t>
    </r>
  </si>
  <si>
    <t>MTWTHF-6,SaS-0</t>
  </si>
  <si>
    <t>D17F</t>
  </si>
  <si>
    <t>Mon-Fri-6hrs</t>
  </si>
  <si>
    <t>D9</t>
  </si>
  <si>
    <r>
      <t>D</t>
    </r>
    <r>
      <rPr>
        <b/>
        <sz val="10"/>
        <rFont val="Arial"/>
        <family val="2"/>
      </rPr>
      <t>D9</t>
    </r>
    <r>
      <rPr>
        <sz val="10"/>
        <rFont val="Arial"/>
        <family val="2"/>
      </rPr>
      <t>N1001</t>
    </r>
  </si>
  <si>
    <t>DD9A</t>
  </si>
  <si>
    <t xml:space="preserve">Mon-Fri-7.2 hours </t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</si>
  <si>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NVa09</t>
    </r>
  </si>
  <si>
    <t>M-6,TWH-8,SaS-0</t>
  </si>
  <si>
    <t>Tues-6 hrs, Wed, Thurs, Fri-8 hrs</t>
  </si>
  <si>
    <r>
      <t>E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WVa06</t>
    </r>
  </si>
  <si>
    <t>MF-8, SaS-12,TWTH-0</t>
  </si>
  <si>
    <t>E11F</t>
  </si>
  <si>
    <t>Mon, Fri-8 hours Sat, Sun-12 
hours</t>
  </si>
  <si>
    <r>
      <t>D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NVa03</t>
    </r>
  </si>
  <si>
    <t>MTWH-8,F-5.5,SaS-O</t>
  </si>
  <si>
    <t>D54C</t>
  </si>
  <si>
    <t>Mon-Thur-8 hours Fri-5.5 hrs</t>
  </si>
  <si>
    <t>MT-12,WH-8,FSaS-0</t>
  </si>
  <si>
    <t>E11G</t>
  </si>
  <si>
    <t>Mon, Tues-12 hrs, Wed, Thurs-8 hrs</t>
  </si>
  <si>
    <t>Fri, Sat, sun</t>
  </si>
  <si>
    <r>
      <t>E</t>
    </r>
    <r>
      <rPr>
        <b/>
        <sz val="10"/>
        <rFont val="Arial"/>
        <family val="2"/>
      </rPr>
      <t>11N</t>
    </r>
    <r>
      <rPr>
        <sz val="10"/>
        <rFont val="Arial"/>
        <family val="2"/>
      </rPr>
      <t>Va07</t>
    </r>
  </si>
  <si>
    <t>T-6,WHF-8,SaS-0</t>
  </si>
  <si>
    <t>D53I</t>
  </si>
  <si>
    <t>MTWTHF-7.2,SaS-0</t>
  </si>
  <si>
    <t>WSR's requested via Remedy Tickets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</si>
  <si>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N0905</t>
    </r>
  </si>
  <si>
    <t>D35NVa10</t>
  </si>
  <si>
    <t>TWH-8,F-6,MSaS-0</t>
  </si>
  <si>
    <t>Tues, Wed, Thurs - 8 hrs, Fri-6</t>
  </si>
  <si>
    <t>D35J</t>
  </si>
  <si>
    <r>
      <rPr>
        <b/>
        <sz val="10"/>
        <rFont val="Arial"/>
        <family val="2"/>
      </rPr>
      <t>E01</t>
    </r>
    <r>
      <rPr>
        <sz val="10"/>
        <rFont val="Arial"/>
        <family val="2"/>
      </rPr>
      <t>W06FX</t>
    </r>
  </si>
  <si>
    <t>MTWHFSaS-5x6</t>
  </si>
  <si>
    <t>F17B</t>
  </si>
  <si>
    <t>5x6 any day of the week,2 days off</t>
  </si>
  <si>
    <r>
      <rPr>
        <b/>
        <sz val="10"/>
        <rFont val="Arial"/>
        <family val="2"/>
      </rPr>
      <t>N01</t>
    </r>
    <r>
      <rPr>
        <sz val="10"/>
        <rFont val="Arial"/>
        <family val="2"/>
      </rPr>
      <t>W06FX</t>
    </r>
  </si>
  <si>
    <t>F17C</t>
  </si>
  <si>
    <t>E_MTWHFSaS-5x6</t>
  </si>
  <si>
    <t>N_MTWHFSaS-5x6</t>
  </si>
  <si>
    <r>
      <t>D</t>
    </r>
    <r>
      <rPr>
        <b/>
        <sz val="10"/>
        <rFont val="Arial"/>
        <family val="2"/>
      </rPr>
      <t>41</t>
    </r>
    <r>
      <rPr>
        <sz val="10"/>
        <rFont val="Arial"/>
        <family val="2"/>
      </rPr>
      <t>Nva03</t>
    </r>
    <r>
      <rPr>
        <sz val="11"/>
        <color indexed="8"/>
        <rFont val="Calibri"/>
        <family val="2"/>
      </rPr>
      <t/>
    </r>
  </si>
  <si>
    <t>M-4,TW-6,HFSaS-O</t>
  </si>
  <si>
    <t>D41C</t>
  </si>
  <si>
    <t>Mon - 4 hrs, Tue-Wed - 6 hrs</t>
  </si>
  <si>
    <t>Thur, Fri, Sat, Sun</t>
  </si>
  <si>
    <r>
      <t>D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WVa06</t>
    </r>
  </si>
  <si>
    <t>WH-8,Fsa-12,SMT-O</t>
  </si>
  <si>
    <t>Wed,Thurs-8 hrs
Fri, Sat-12 hr</t>
  </si>
  <si>
    <t>Sun, Mon, Tues</t>
  </si>
  <si>
    <t>D11F</t>
  </si>
  <si>
    <r>
      <t>D</t>
    </r>
    <r>
      <rPr>
        <b/>
        <sz val="10"/>
        <rFont val="Arial"/>
        <family val="2"/>
      </rPr>
      <t>C9</t>
    </r>
    <r>
      <rPr>
        <sz val="10"/>
        <rFont val="Arial"/>
        <family val="2"/>
      </rPr>
      <t>N0902</t>
    </r>
  </si>
  <si>
    <t>MWF-9,H-5,TSaS-0</t>
  </si>
  <si>
    <t>Mon,Wed,Fri-9hrs
Thurs-5hrs</t>
  </si>
  <si>
    <t>DC8B</t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</si>
  <si>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W0815</t>
    </r>
  </si>
  <si>
    <t>MTWF-8,HSaS-0</t>
  </si>
  <si>
    <t>D35O</t>
  </si>
  <si>
    <t>Mon,Tues,Wed, Fri-8hrs</t>
  </si>
  <si>
    <r>
      <rPr>
        <b/>
        <sz val="10"/>
        <rFont val="Arial"/>
        <family val="2"/>
      </rPr>
      <t>E23</t>
    </r>
    <r>
      <rPr>
        <sz val="10"/>
        <rFont val="Arial"/>
        <family val="2"/>
      </rPr>
      <t>NVa14</t>
    </r>
  </si>
  <si>
    <t>E23B</t>
  </si>
  <si>
    <t>E23C</t>
  </si>
  <si>
    <t>E23D</t>
  </si>
  <si>
    <t>MWHF-8,T-4,SaS-0</t>
  </si>
  <si>
    <t>MTWF-8,H-4,SaS-0</t>
  </si>
  <si>
    <t>Mon,Wed,Thur,Fri-8 hrs   Tues 4 hrs</t>
  </si>
  <si>
    <t>Mon-Wed, Fri - 8 hrs     Thurs- 4 hrs.</t>
  </si>
  <si>
    <t>MTH-8, WF-6, SaS-0</t>
  </si>
  <si>
    <t>E35A</t>
  </si>
  <si>
    <t>MWH-8, TF-6, SaS-0</t>
  </si>
  <si>
    <t>E35B</t>
  </si>
  <si>
    <t>Mon,Tue,Thurs - 8 hrs         Wed, Fri - 6 hrs</t>
  </si>
  <si>
    <t>Mon,Wed, Thurs -8 hrs    Tue,Fri - 6hrs</t>
  </si>
  <si>
    <r>
      <rPr>
        <b/>
        <sz val="10"/>
        <rFont val="Arial"/>
        <family val="2"/>
      </rPr>
      <t>E23</t>
    </r>
    <r>
      <rPr>
        <sz val="10"/>
        <rFont val="Arial"/>
        <family val="2"/>
      </rPr>
      <t>NVa15</t>
    </r>
  </si>
  <si>
    <r>
      <t>E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NVa01</t>
    </r>
  </si>
  <si>
    <r>
      <t>E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NVa02</t>
    </r>
  </si>
  <si>
    <r>
      <t>E</t>
    </r>
    <r>
      <rPr>
        <b/>
        <sz val="10"/>
        <rFont val="Arial"/>
        <family val="2"/>
      </rPr>
      <t>C8</t>
    </r>
    <r>
      <rPr>
        <sz val="10"/>
        <rFont val="Arial"/>
        <family val="2"/>
      </rPr>
      <t>N0901</t>
    </r>
  </si>
  <si>
    <t>EC8A</t>
  </si>
  <si>
    <r>
      <t>N</t>
    </r>
    <r>
      <rPr>
        <b/>
        <sz val="10"/>
        <rFont val="Arial"/>
        <family val="2"/>
      </rPr>
      <t>C8</t>
    </r>
    <r>
      <rPr>
        <sz val="10"/>
        <rFont val="Arial"/>
        <family val="2"/>
      </rPr>
      <t>N0901</t>
    </r>
  </si>
  <si>
    <r>
      <rPr>
        <b/>
        <sz val="10"/>
        <rFont val="Arial"/>
        <family val="2"/>
      </rPr>
      <t>N34</t>
    </r>
    <r>
      <rPr>
        <sz val="10"/>
        <rFont val="Arial"/>
        <family val="2"/>
      </rPr>
      <t>N0808</t>
    </r>
  </si>
  <si>
    <t>N34A</t>
  </si>
  <si>
    <t>NC8A</t>
  </si>
  <si>
    <r>
      <t>E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N0801</t>
    </r>
  </si>
  <si>
    <t>E34A</t>
  </si>
  <si>
    <r>
      <t>N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N0801</t>
    </r>
  </si>
  <si>
    <r>
      <t>E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N0807</t>
    </r>
  </si>
  <si>
    <r>
      <rPr>
        <b/>
        <sz val="10"/>
        <rFont val="Arial"/>
        <family val="2"/>
      </rPr>
      <t>N34</t>
    </r>
    <r>
      <rPr>
        <sz val="10"/>
        <rFont val="Arial"/>
        <family val="2"/>
      </rPr>
      <t>N0807</t>
    </r>
  </si>
  <si>
    <r>
      <t>N</t>
    </r>
    <r>
      <rPr>
        <b/>
        <sz val="10"/>
        <rFont val="Arial"/>
        <family val="2"/>
      </rPr>
      <t>34N</t>
    </r>
    <r>
      <rPr>
        <sz val="10"/>
        <rFont val="Arial"/>
        <family val="2"/>
      </rPr>
      <t>0815</t>
    </r>
  </si>
  <si>
    <r>
      <rPr>
        <b/>
        <sz val="10"/>
        <rFont val="Arial"/>
        <family val="2"/>
      </rPr>
      <t>E34</t>
    </r>
    <r>
      <rPr>
        <sz val="10"/>
        <rFont val="Arial"/>
        <family val="2"/>
      </rPr>
      <t>N0808</t>
    </r>
  </si>
  <si>
    <r>
      <t>D</t>
    </r>
    <r>
      <rPr>
        <b/>
        <sz val="10"/>
        <rFont val="Arial"/>
        <family val="2"/>
      </rPr>
      <t>C8</t>
    </r>
    <r>
      <rPr>
        <sz val="10"/>
        <rFont val="Arial"/>
        <family val="2"/>
      </rPr>
      <t>N0902</t>
    </r>
    <r>
      <rPr>
        <sz val="11"/>
        <color indexed="8"/>
        <rFont val="Calibri"/>
        <family val="2"/>
      </rPr>
      <t/>
    </r>
  </si>
  <si>
    <t>TWHF-9,MSaS-0</t>
  </si>
  <si>
    <t>DC8C</t>
  </si>
  <si>
    <t>Tues-Fri - 9 hrs</t>
  </si>
  <si>
    <t>Mon,Sat, Sun</t>
  </si>
  <si>
    <r>
      <rPr>
        <b/>
        <sz val="10"/>
        <rFont val="Arial"/>
        <family val="2"/>
      </rPr>
      <t>E48</t>
    </r>
    <r>
      <rPr>
        <sz val="10"/>
        <rFont val="Arial"/>
        <family val="2"/>
      </rPr>
      <t>N07GN</t>
    </r>
  </si>
  <si>
    <t>E48A</t>
  </si>
  <si>
    <r>
      <rPr>
        <b/>
        <sz val="10"/>
        <rFont val="Arial"/>
        <family val="2"/>
      </rPr>
      <t>N48</t>
    </r>
    <r>
      <rPr>
        <sz val="10"/>
        <rFont val="Arial"/>
        <family val="2"/>
      </rPr>
      <t>N07GN</t>
    </r>
  </si>
  <si>
    <t>N48A</t>
  </si>
  <si>
    <r>
      <t>E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N0703</t>
    </r>
  </si>
  <si>
    <t>E58A</t>
  </si>
  <si>
    <r>
      <t>E</t>
    </r>
    <r>
      <rPr>
        <b/>
        <sz val="10"/>
        <rFont val="Arial"/>
        <family val="2"/>
      </rPr>
      <t>65</t>
    </r>
    <r>
      <rPr>
        <sz val="10"/>
        <rFont val="Arial"/>
        <family val="2"/>
      </rPr>
      <t>NVa01</t>
    </r>
  </si>
  <si>
    <t>E65A</t>
  </si>
  <si>
    <r>
      <t>N</t>
    </r>
    <r>
      <rPr>
        <b/>
        <sz val="10"/>
        <rFont val="Arial"/>
        <family val="2"/>
      </rPr>
      <t>66</t>
    </r>
    <r>
      <rPr>
        <sz val="10"/>
        <rFont val="Arial"/>
        <family val="2"/>
      </rPr>
      <t>N0801</t>
    </r>
  </si>
  <si>
    <t>N66A</t>
  </si>
  <si>
    <r>
      <rPr>
        <b/>
        <sz val="10"/>
        <rFont val="Arial"/>
        <family val="2"/>
      </rPr>
      <t>E66</t>
    </r>
    <r>
      <rPr>
        <sz val="10"/>
        <rFont val="Arial"/>
        <family val="2"/>
      </rPr>
      <t>N0802</t>
    </r>
  </si>
  <si>
    <t>MTWH-8.75,FSaS-O</t>
  </si>
  <si>
    <t>Mon- Thurs - 8.75 hrs</t>
  </si>
  <si>
    <t>E0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</si>
  <si>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</si>
  <si>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</si>
  <si>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</si>
  <si>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</si>
  <si>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</si>
  <si>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</si>
  <si>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</si>
  <si>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</si>
  <si>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</si>
  <si>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9s, 11s</t>
  </si>
  <si>
    <t>X</t>
  </si>
  <si>
    <t>M-11,TWH-9,FSaS-0</t>
  </si>
  <si>
    <t>EE1A</t>
  </si>
  <si>
    <t>MTW-9,H-11,FSaS-0</t>
  </si>
  <si>
    <t>EE1NVa01</t>
  </si>
  <si>
    <t>EE1NVa02</t>
  </si>
  <si>
    <t>EE1B</t>
  </si>
  <si>
    <t>Mon-11 hrs, Tue-Thur-9 hrs</t>
  </si>
  <si>
    <t>Mon-Wed -9 hrs, Thurs-11 hrs</t>
  </si>
  <si>
    <t>NE1A</t>
  </si>
  <si>
    <t>NE1NVa02</t>
  </si>
  <si>
    <t>NE1B</t>
  </si>
  <si>
    <t>NE1NVa01</t>
  </si>
  <si>
    <t>E34B</t>
  </si>
  <si>
    <t>E34C</t>
  </si>
  <si>
    <r>
      <t>E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N0815</t>
    </r>
  </si>
  <si>
    <t>E34D</t>
  </si>
  <si>
    <t>N34B</t>
  </si>
  <si>
    <t>N34C</t>
  </si>
  <si>
    <r>
      <rPr>
        <b/>
        <sz val="10"/>
        <rFont val="Arial"/>
        <family val="2"/>
      </rPr>
      <t>E23</t>
    </r>
    <r>
      <rPr>
        <sz val="10"/>
        <rFont val="Arial"/>
        <family val="2"/>
      </rPr>
      <t>NVa16</t>
    </r>
  </si>
  <si>
    <t>E66A</t>
  </si>
  <si>
    <t>N34D</t>
  </si>
  <si>
    <t>MTHF-8,W-4,SaS-0</t>
  </si>
  <si>
    <t>Mon,Tue,Thurs,Fri - 8 hrs Wed-4 hrs</t>
  </si>
  <si>
    <r>
      <rPr>
        <b/>
        <sz val="10"/>
        <rFont val="Arial"/>
        <family val="2"/>
      </rPr>
      <t>E23</t>
    </r>
    <r>
      <rPr>
        <sz val="10"/>
        <rFont val="Arial"/>
        <family val="2"/>
      </rPr>
      <t>NVa17</t>
    </r>
  </si>
  <si>
    <t>E23E</t>
  </si>
  <si>
    <r>
      <t>D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NVa04</t>
    </r>
  </si>
  <si>
    <t>Mon-Thur - 7.5 hrs
Fri - 5 hrs</t>
  </si>
  <si>
    <t>D50D</t>
  </si>
  <si>
    <t>MTWH-7.5,F-5,SaS-O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</si>
  <si>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N0813</t>
    </r>
  </si>
  <si>
    <t>MWTF-8,TSaS-O</t>
  </si>
  <si>
    <t>D34O</t>
  </si>
  <si>
    <t>Mon,Wed,Thur,Fri-8 hrs</t>
  </si>
  <si>
    <t>Mon,Tues, Fri-9 hrs, Wed, Thur-2.5 
hours</t>
  </si>
  <si>
    <r>
      <t>D</t>
    </r>
    <r>
      <rPr>
        <b/>
        <sz val="10"/>
        <rFont val="Arial"/>
        <family val="2"/>
      </rPr>
      <t>C9</t>
    </r>
    <r>
      <rPr>
        <sz val="10"/>
        <rFont val="Arial"/>
        <family val="2"/>
      </rPr>
      <t>N0901</t>
    </r>
  </si>
  <si>
    <t>DC9B</t>
  </si>
  <si>
    <t>MTF-9,WH-2.5,SaS-o</t>
  </si>
  <si>
    <r>
      <t>D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NVa05</t>
    </r>
  </si>
  <si>
    <t>D28E</t>
  </si>
  <si>
    <t>TWH-7,F-6,SaSM-O</t>
  </si>
  <si>
    <t>New November 2010</t>
  </si>
  <si>
    <r>
      <rPr>
        <b/>
        <sz val="10"/>
        <rFont val="Arial"/>
        <family val="2"/>
      </rPr>
      <t>E74</t>
    </r>
    <r>
      <rPr>
        <sz val="10"/>
        <rFont val="Arial"/>
        <family val="2"/>
      </rPr>
      <t>W1001</t>
    </r>
  </si>
  <si>
    <t>E67A</t>
  </si>
  <si>
    <r>
      <t>R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</si>
  <si>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>WVA02</t>
    </r>
  </si>
  <si>
    <t>RCA2</t>
  </si>
  <si>
    <t>RC2A</t>
  </si>
  <si>
    <t>2wkM-F-8,1MTWH8.5,F6</t>
  </si>
  <si>
    <t>2wkM-F-8,2MTWH8.5,F6</t>
  </si>
  <si>
    <t>1 week 8 hrs Mon-Fri
2nd week 8.5 Mon-Thur, 6hr Fri</t>
  </si>
  <si>
    <t>Sat and Sun</t>
  </si>
  <si>
    <t>D35NVa11</t>
  </si>
  <si>
    <t>D35K</t>
  </si>
  <si>
    <t>MW-8,TH-6,F-4,SaS-O</t>
  </si>
  <si>
    <t>Mon,Wed-8 hr, Tues, Thur-6 hrs
Fri-4 hrs</t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</si>
  <si>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W06FX</t>
    </r>
  </si>
  <si>
    <t>F17D</t>
  </si>
  <si>
    <t>R97NVA05</t>
  </si>
  <si>
    <t>R97NVA06</t>
  </si>
  <si>
    <t>2wk_1MTWH-9,F-8_SaS-O</t>
  </si>
  <si>
    <t>2wk_2MTWF-9,HSaS-O</t>
  </si>
  <si>
    <t>New December 2010</t>
  </si>
  <si>
    <t>R97C</t>
  </si>
  <si>
    <t>DD9N1002</t>
  </si>
  <si>
    <t>M-5,TH-4,WF-8,SaS-O</t>
  </si>
  <si>
    <t>DD9B</t>
  </si>
  <si>
    <t>Mon-5 hours
Tues and Thurs-4 hours
Wed and Fri-8 hours</t>
  </si>
  <si>
    <t>D74N1011</t>
  </si>
  <si>
    <t>MTW-10,HFSaS-O</t>
  </si>
  <si>
    <t>D74O</t>
  </si>
  <si>
    <t>Mon, Tues, Wed-10 hrs</t>
  </si>
  <si>
    <t>Thu, Fri Sat, Sun</t>
  </si>
  <si>
    <t>Tues, Wed, Thur-7 hours
Fri-6 hours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</si>
  <si>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N0509</t>
    </r>
  </si>
  <si>
    <t>TW-5,MTHFSaS-o</t>
  </si>
  <si>
    <t>D16J</t>
  </si>
  <si>
    <t>Tues, Wed-5hrs</t>
  </si>
  <si>
    <t>New June 2011</t>
  </si>
  <si>
    <t>TW-5,MTHFSaS-O</t>
  </si>
  <si>
    <r>
      <t>E</t>
    </r>
    <r>
      <rPr>
        <b/>
        <sz val="10"/>
        <rFont val="Arial"/>
        <family val="2"/>
      </rPr>
      <t>02W</t>
    </r>
    <r>
      <rPr>
        <sz val="10"/>
        <rFont val="Arial"/>
        <family val="2"/>
      </rPr>
      <t>1003</t>
    </r>
  </si>
  <si>
    <r>
      <t>E</t>
    </r>
    <r>
      <rPr>
        <b/>
        <sz val="10"/>
        <rFont val="Arial"/>
        <family val="2"/>
      </rPr>
      <t>02W</t>
    </r>
    <r>
      <rPr>
        <sz val="10"/>
        <rFont val="Arial"/>
        <family val="2"/>
      </rPr>
      <t>1004</t>
    </r>
  </si>
  <si>
    <t>MTWS-10,ThSa-O</t>
  </si>
  <si>
    <t>E02H</t>
  </si>
  <si>
    <t>E02I</t>
  </si>
  <si>
    <t>WTHFSa-10,MT-O</t>
  </si>
  <si>
    <t>Mon, Tues, Wed, Sun-10 hrs</t>
  </si>
  <si>
    <t>Mon,  Tues, Sun</t>
  </si>
  <si>
    <t>Wed, Thurs, Fri, Sat-10 hrs</t>
  </si>
  <si>
    <t>Fri, Sat, Sun-12 hrs</t>
  </si>
  <si>
    <r>
      <t>D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W1201</t>
    </r>
  </si>
  <si>
    <t>FSaS-12,MTWTH-o</t>
  </si>
  <si>
    <t>D12A</t>
  </si>
  <si>
    <r>
      <t>N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W1201</t>
    </r>
  </si>
  <si>
    <t>FSaS-12,MTWTH-O</t>
  </si>
  <si>
    <t>D12B</t>
  </si>
  <si>
    <r>
      <t>D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W1202</t>
    </r>
  </si>
  <si>
    <t>SaSM-12,TWTHF-O</t>
  </si>
  <si>
    <t>Sat, Sun, Mon-12 hrs</t>
  </si>
  <si>
    <t xml:space="preserve">Tues, Wed, Thurs, Fri </t>
  </si>
  <si>
    <t>New September 2011</t>
  </si>
  <si>
    <t>D12C</t>
  </si>
  <si>
    <t>DD9NVa01</t>
  </si>
  <si>
    <t>DD9NVa02</t>
  </si>
  <si>
    <t>DD9C</t>
  </si>
  <si>
    <t>DD9D</t>
  </si>
  <si>
    <t>MW-5.5,TTH-10,F-9SaS-O</t>
  </si>
  <si>
    <t>MW-10.25,TTH-5.5,F-8.5</t>
  </si>
  <si>
    <t>Mon-5.5hrs
Tues-10 hrs
Wed-5.5hrs
Thurs-10 hrs
Fri-9 hrs</t>
  </si>
  <si>
    <t>Mon-10.25 hrs
Tues-5.5 hrs
Wed-10.25 hrs
Thurs-5.5 hrs
Fri-8.5 hrs</t>
  </si>
  <si>
    <r>
      <t>D</t>
    </r>
    <r>
      <rPr>
        <b/>
        <sz val="10"/>
        <rFont val="Arial"/>
        <family val="2"/>
      </rPr>
      <t>46</t>
    </r>
    <r>
      <rPr>
        <sz val="10"/>
        <rFont val="Arial"/>
        <family val="2"/>
      </rPr>
      <t>N03GN</t>
    </r>
  </si>
  <si>
    <t>MTWTHF-2.8,SaS-O</t>
  </si>
  <si>
    <t>D46B</t>
  </si>
  <si>
    <t>Mon-Fri-2.8 hrs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</si>
  <si>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N0510</t>
    </r>
  </si>
  <si>
    <t>MTWTHF-5.8,SaS-O</t>
  </si>
  <si>
    <t>D16K</t>
  </si>
  <si>
    <t>Mon-Fri-5.8 hrs</t>
  </si>
  <si>
    <r>
      <t>D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NVa04</t>
    </r>
  </si>
  <si>
    <t>D54D</t>
  </si>
  <si>
    <t>Mon&amp;Tues-5.5hrs, Wed &amp; Fri-8hrs
Thurs-5 hrs</t>
  </si>
  <si>
    <t>MT,5.5,WF,8,H-5</t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</si>
  <si>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W64FX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</si>
  <si>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W72FX</t>
    </r>
  </si>
  <si>
    <t>MTWHFSaS-5x6.4</t>
  </si>
  <si>
    <t>MTWHFSaS-5x7.2</t>
  </si>
  <si>
    <t>5x6.4 any day of week, 2 days off</t>
  </si>
  <si>
    <t>New October 2011</t>
  </si>
  <si>
    <t>5x7.2 any day of week, 2 days off</t>
  </si>
  <si>
    <t>F17E</t>
  </si>
  <si>
    <t>F17F</t>
  </si>
  <si>
    <t>D01D</t>
  </si>
  <si>
    <t>E01F</t>
  </si>
  <si>
    <t>D74W1010</t>
  </si>
  <si>
    <t>MTWHFSaS-10</t>
  </si>
  <si>
    <t>E74W1010</t>
  </si>
  <si>
    <t>N74W1010</t>
  </si>
  <si>
    <t>"10" indicates that up to 10 hours can be entered on each of the identified days.</t>
  </si>
  <si>
    <t>*</t>
  </si>
  <si>
    <t>Delimited 3/31/2015</t>
  </si>
  <si>
    <t>New December 2010/Delimited 3/31/2015</t>
  </si>
  <si>
    <t>TM-19 - Work Schedules</t>
  </si>
  <si>
    <t>It is the assignment of the working week (overtime period) on IT 0007 that determines on which week of the pattern an employee starts.</t>
  </si>
  <si>
    <t>Daily WS Text</t>
  </si>
  <si>
    <t>1D01</t>
  </si>
  <si>
    <t xml:space="preserve">1 Day          </t>
  </si>
  <si>
    <t xml:space="preserve">2 Day          </t>
  </si>
  <si>
    <t xml:space="preserve">3 Day          </t>
  </si>
  <si>
    <t xml:space="preserve">4 Day          </t>
  </si>
  <si>
    <t xml:space="preserve">5 Day          </t>
  </si>
  <si>
    <t xml:space="preserve">6 Day          </t>
  </si>
  <si>
    <t xml:space="preserve">7 Day          </t>
  </si>
  <si>
    <t xml:space="preserve">8 Day          </t>
  </si>
  <si>
    <t xml:space="preserve">9 Day          </t>
  </si>
  <si>
    <t xml:space="preserve">10 Day         </t>
  </si>
  <si>
    <t>1D11</t>
  </si>
  <si>
    <t xml:space="preserve">11 Day         </t>
  </si>
  <si>
    <t xml:space="preserve">12 Day         </t>
  </si>
  <si>
    <t xml:space="preserve">14 Day         </t>
  </si>
  <si>
    <t xml:space="preserve">15 Day         </t>
  </si>
  <si>
    <t xml:space="preserve">16 Day         </t>
  </si>
  <si>
    <t>1D24</t>
  </si>
  <si>
    <t xml:space="preserve">24 day         </t>
  </si>
  <si>
    <t xml:space="preserve">8.25 Day       </t>
  </si>
  <si>
    <t xml:space="preserve">8.75 Day       </t>
  </si>
  <si>
    <t xml:space="preserve">10.25 Day      </t>
  </si>
  <si>
    <t xml:space="preserve">8.3 Day        </t>
  </si>
  <si>
    <t xml:space="preserve">8.5 Day        </t>
  </si>
  <si>
    <t xml:space="preserve">6.5 Day        </t>
  </si>
  <si>
    <t xml:space="preserve">7.5 Day        </t>
  </si>
  <si>
    <t xml:space="preserve">4.5 Day        </t>
  </si>
  <si>
    <t xml:space="preserve">5.5 Day        </t>
  </si>
  <si>
    <t xml:space="preserve">7.25 Day       </t>
  </si>
  <si>
    <t xml:space="preserve">3.5 Day        </t>
  </si>
  <si>
    <t xml:space="preserve">6.25 Day       </t>
  </si>
  <si>
    <t xml:space="preserve">12.25 Day      </t>
  </si>
  <si>
    <t>1D44</t>
  </si>
  <si>
    <t xml:space="preserve">9.25 Day       </t>
  </si>
  <si>
    <t>1D45</t>
  </si>
  <si>
    <t xml:space="preserve">9.5 Day        </t>
  </si>
  <si>
    <t>1D46</t>
  </si>
  <si>
    <t xml:space="preserve">10.5 Day       </t>
  </si>
  <si>
    <t>1D47</t>
  </si>
  <si>
    <t xml:space="preserve">8.33 Day       </t>
  </si>
  <si>
    <t>1D49</t>
  </si>
  <si>
    <t xml:space="preserve">11.25 Day      </t>
  </si>
  <si>
    <t>1D50</t>
  </si>
  <si>
    <t xml:space="preserve">7.75 Day       </t>
  </si>
  <si>
    <t>1D52</t>
  </si>
  <si>
    <t xml:space="preserve">6.67 Day       </t>
  </si>
  <si>
    <t>1D53</t>
  </si>
  <si>
    <t xml:space="preserve">11.5 Day       </t>
  </si>
  <si>
    <t xml:space="preserve">6.75 day       </t>
  </si>
  <si>
    <t>1D56</t>
  </si>
  <si>
    <t xml:space="preserve">4.25 day       </t>
  </si>
  <si>
    <t>1D57</t>
  </si>
  <si>
    <t xml:space="preserve">3.2 day        </t>
  </si>
  <si>
    <t>1D58</t>
  </si>
  <si>
    <t xml:space="preserve">7.2 day        </t>
  </si>
  <si>
    <t>1D59</t>
  </si>
  <si>
    <t xml:space="preserve">2.5 Day        </t>
  </si>
  <si>
    <t>1D60</t>
  </si>
  <si>
    <t xml:space="preserve">5.8 Day        </t>
  </si>
  <si>
    <t>1D61</t>
  </si>
  <si>
    <t xml:space="preserve">2.8 Day        </t>
  </si>
  <si>
    <t xml:space="preserve">Day Any Hrs    </t>
  </si>
  <si>
    <t>1E03</t>
  </si>
  <si>
    <t xml:space="preserve">3Evening       </t>
  </si>
  <si>
    <t xml:space="preserve">4 Evening      </t>
  </si>
  <si>
    <t xml:space="preserve">5 Evening      </t>
  </si>
  <si>
    <t xml:space="preserve">6 Evening      </t>
  </si>
  <si>
    <t xml:space="preserve">7 Evening      </t>
  </si>
  <si>
    <t xml:space="preserve">8 Evening      </t>
  </si>
  <si>
    <t xml:space="preserve">9 Evening      </t>
  </si>
  <si>
    <t xml:space="preserve">10 Evening     </t>
  </si>
  <si>
    <t>1E11</t>
  </si>
  <si>
    <t xml:space="preserve">11 Evening     </t>
  </si>
  <si>
    <t xml:space="preserve">12 Evening     </t>
  </si>
  <si>
    <t xml:space="preserve">15 Evening     </t>
  </si>
  <si>
    <t>1E30</t>
  </si>
  <si>
    <t xml:space="preserve">8.25 Evening   </t>
  </si>
  <si>
    <t xml:space="preserve">8.75 Evening   </t>
  </si>
  <si>
    <t xml:space="preserve">8.3 Evening    </t>
  </si>
  <si>
    <t xml:space="preserve">8.5 Evening    </t>
  </si>
  <si>
    <t>1E35</t>
  </si>
  <si>
    <t xml:space="preserve">6.5 Evening    </t>
  </si>
  <si>
    <t xml:space="preserve">7.5 Evening    </t>
  </si>
  <si>
    <t>1E39</t>
  </si>
  <si>
    <t xml:space="preserve">7.25 Evening   </t>
  </si>
  <si>
    <t xml:space="preserve">6.25 Evening   </t>
  </si>
  <si>
    <t>1E44</t>
  </si>
  <si>
    <t xml:space="preserve">9.25 Evening   </t>
  </si>
  <si>
    <t>1E45</t>
  </si>
  <si>
    <t xml:space="preserve">9.5 Evening    </t>
  </si>
  <si>
    <t>1E46</t>
  </si>
  <si>
    <t xml:space="preserve">10.5 Evening   </t>
  </si>
  <si>
    <t>1E50</t>
  </si>
  <si>
    <t xml:space="preserve">7.75 Evening   </t>
  </si>
  <si>
    <t>1N03</t>
  </si>
  <si>
    <t xml:space="preserve">3 Night        </t>
  </si>
  <si>
    <t xml:space="preserve">4 Night        </t>
  </si>
  <si>
    <t xml:space="preserve">5 Night        </t>
  </si>
  <si>
    <t xml:space="preserve">6 Night        </t>
  </si>
  <si>
    <t xml:space="preserve">7 Night        </t>
  </si>
  <si>
    <t xml:space="preserve">8 Night        </t>
  </si>
  <si>
    <t xml:space="preserve">9 Night        </t>
  </si>
  <si>
    <t xml:space="preserve">10 Night       </t>
  </si>
  <si>
    <t>1N11</t>
  </si>
  <si>
    <t xml:space="preserve">11 Night       </t>
  </si>
  <si>
    <t xml:space="preserve">12 Night       </t>
  </si>
  <si>
    <t xml:space="preserve">15 Night       </t>
  </si>
  <si>
    <t>1N30</t>
  </si>
  <si>
    <t xml:space="preserve">8.25 Night     </t>
  </si>
  <si>
    <t>1N31</t>
  </si>
  <si>
    <t xml:space="preserve">8.75 Night     </t>
  </si>
  <si>
    <t xml:space="preserve">8.3 Night      </t>
  </si>
  <si>
    <t xml:space="preserve">8.5 Night      </t>
  </si>
  <si>
    <t xml:space="preserve">7.5 Night      </t>
  </si>
  <si>
    <t xml:space="preserve">12.25 Night    </t>
  </si>
  <si>
    <t>1N44</t>
  </si>
  <si>
    <t xml:space="preserve">9.25 Night     </t>
  </si>
  <si>
    <t>1N45</t>
  </si>
  <si>
    <t xml:space="preserve">9.5 Night      </t>
  </si>
  <si>
    <t>1N46</t>
  </si>
  <si>
    <t xml:space="preserve">10.5 Night     </t>
  </si>
  <si>
    <t>1N50</t>
  </si>
  <si>
    <t xml:space="preserve">7.75 Night     </t>
  </si>
  <si>
    <t xml:space="preserve">Night Any Hrs  </t>
  </si>
  <si>
    <t>VD03</t>
  </si>
  <si>
    <t>6.4  Day Varies</t>
  </si>
  <si>
    <t>VD04</t>
  </si>
  <si>
    <t>4 Day Varies</t>
  </si>
  <si>
    <t xml:space="preserve">6 Day  Varies     </t>
  </si>
  <si>
    <t>VD07</t>
  </si>
  <si>
    <t>7.2 Day  Varies</t>
  </si>
  <si>
    <t xml:space="preserve">8 Day Varies       </t>
  </si>
  <si>
    <t xml:space="preserve">9 Day Varies       </t>
  </si>
  <si>
    <t xml:space="preserve">10 Day Varies      </t>
  </si>
  <si>
    <t>VE04</t>
  </si>
  <si>
    <t xml:space="preserve">4 Evening Varies   </t>
  </si>
  <si>
    <t>VE06</t>
  </si>
  <si>
    <t xml:space="preserve">6 Evening Varies   </t>
  </si>
  <si>
    <t xml:space="preserve">8 Evening Varies   </t>
  </si>
  <si>
    <t>VE09</t>
  </si>
  <si>
    <t>9 Evening Varies</t>
  </si>
  <si>
    <t>VE10</t>
  </si>
  <si>
    <t xml:space="preserve">10 Evening Varies  </t>
  </si>
  <si>
    <t xml:space="preserve">Any Hours    </t>
  </si>
  <si>
    <t>VN04</t>
  </si>
  <si>
    <t xml:space="preserve">4 Night Varies     </t>
  </si>
  <si>
    <t>VN06</t>
  </si>
  <si>
    <t xml:space="preserve">6 Night Vaires     </t>
  </si>
  <si>
    <t xml:space="preserve">8 Night Varies     </t>
  </si>
  <si>
    <t>VN09</t>
  </si>
  <si>
    <t xml:space="preserve">9 Night Varies      </t>
  </si>
  <si>
    <t>VN10</t>
  </si>
  <si>
    <t xml:space="preserve">10 Night Varies     </t>
  </si>
  <si>
    <t>Updated 4/24/19</t>
  </si>
  <si>
    <r>
      <t>This job aid is intended to provide you with a listing of work schedules. To use the job aid: 
1. Select the tab identifying the schedule for the individual.
2. Search for the appropriate schedule (days and hours)
NOTE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The Notes column identifies agency specific schedules</t>
    </r>
  </si>
  <si>
    <t>Daily Work Schedules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</si>
</sst>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7B"/>
        <bgColor indexed="64"/>
      </patternFill>
    </fill>
    <fill>
      <patternFill patternType="solid">
        <fgColor rgb="FFEAED8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60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1" xfId="0" applyNumberFormat="1" applyFill="1" applyBorder="1" applyAlignment="1">
      <alignment wrapText="1"/>
    </xf>
    <xf numFmtId="16" fontId="0" fillId="0" borderId="1" xfId="0" applyNumberFormat="1" applyFill="1" applyBorder="1" applyAlignment="1">
      <alignment wrapText="1"/>
    </xf>
    <xf numFmtId="0" fontId="0" fillId="0" borderId="2" xfId="0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0" borderId="0" xfId="0" applyFont="1" applyBorder="1"/>
    <xf numFmtId="0" fontId="0" fillId="0" borderId="0" xfId="0" applyNumberForma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Border="1"/>
    <xf numFmtId="0" fontId="0" fillId="0" borderId="2" xfId="0" applyFill="1" applyBorder="1"/>
    <xf numFmtId="0" fontId="0" fillId="0" borderId="2" xfId="0" applyNumberFormat="1" applyBorder="1"/>
    <xf numFmtId="0" fontId="3" fillId="2" borderId="1" xfId="0" applyNumberFormat="1" applyFont="1" applyFill="1" applyBorder="1"/>
    <xf numFmtId="0" fontId="7" fillId="0" borderId="2" xfId="0" applyFont="1" applyBorder="1"/>
    <xf numFmtId="0" fontId="7" fillId="0" borderId="1" xfId="0" applyFont="1" applyBorder="1"/>
    <xf numFmtId="0" fontId="3" fillId="0" borderId="0" xfId="0" applyFont="1" applyFill="1" applyBorder="1"/>
    <xf numFmtId="0" fontId="7" fillId="0" borderId="1" xfId="0" applyFont="1" applyFill="1" applyBorder="1" applyAlignment="1"/>
    <xf numFmtId="16" fontId="0" fillId="0" borderId="2" xfId="0" applyNumberFormat="1" applyFill="1" applyBorder="1" applyAlignment="1">
      <alignment wrapText="1"/>
    </xf>
    <xf numFmtId="0" fontId="3" fillId="0" borderId="1" xfId="0" applyFont="1" applyBorder="1"/>
    <xf numFmtId="0" fontId="8" fillId="0" borderId="1" xfId="0" applyFont="1" applyFill="1" applyBorder="1"/>
    <xf numFmtId="0" fontId="6" fillId="3" borderId="1" xfId="0" applyNumberFormat="1" applyFont="1" applyFill="1" applyBorder="1" applyAlignment="1">
      <alignment wrapText="1"/>
    </xf>
    <xf numFmtId="0" fontId="3" fillId="3" borderId="1" xfId="0" applyFont="1" applyFill="1" applyBorder="1"/>
    <xf numFmtId="0" fontId="6" fillId="3" borderId="1" xfId="0" applyFont="1" applyFill="1" applyBorder="1"/>
    <xf numFmtId="16" fontId="5" fillId="3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0" fillId="3" borderId="1" xfId="0" applyNumberFormat="1" applyFill="1" applyBorder="1" applyAlignment="1">
      <alignment wrapText="1"/>
    </xf>
    <xf numFmtId="0" fontId="0" fillId="3" borderId="1" xfId="0" applyFill="1" applyBorder="1"/>
    <xf numFmtId="0" fontId="3" fillId="3" borderId="1" xfId="0" applyNumberFormat="1" applyFont="1" applyFill="1" applyBorder="1" applyAlignment="1">
      <alignment wrapText="1"/>
    </xf>
    <xf numFmtId="0" fontId="0" fillId="3" borderId="2" xfId="0" applyNumberFormat="1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 applyAlignment="1"/>
    <xf numFmtId="0" fontId="9" fillId="0" borderId="1" xfId="0" applyFont="1" applyFill="1" applyBorder="1"/>
    <xf numFmtId="0" fontId="10" fillId="2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1" fillId="0" borderId="0" xfId="0" applyFont="1"/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0" fillId="2" borderId="0" xfId="0" applyFont="1" applyFill="1" applyAlignment="1">
      <alignment vertical="top" wrapText="1"/>
    </xf>
    <xf numFmtId="0" fontId="11" fillId="0" borderId="0" xfId="0" applyFont="1" applyFill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49" fontId="0" fillId="0" borderId="0" xfId="0" applyNumberFormat="1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1" xfId="0" applyFill="1" applyBorder="1"/>
    <xf numFmtId="0" fontId="3" fillId="5" borderId="1" xfId="0" applyFont="1" applyFill="1" applyBorder="1"/>
    <xf numFmtId="0" fontId="3" fillId="2" borderId="4" xfId="0" applyNumberFormat="1" applyFont="1" applyFill="1" applyBorder="1" applyAlignment="1">
      <alignment wrapText="1"/>
    </xf>
    <xf numFmtId="0" fontId="3" fillId="0" borderId="5" xfId="0" applyFont="1" applyBorder="1"/>
    <xf numFmtId="0" fontId="0" fillId="0" borderId="0" xfId="0" applyFill="1" applyBorder="1" applyAlignment="1">
      <alignment horizontal="center"/>
    </xf>
    <xf numFmtId="0" fontId="0" fillId="0" borderId="4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0" fillId="5" borderId="2" xfId="0" applyFill="1" applyBorder="1"/>
    <xf numFmtId="0" fontId="0" fillId="5" borderId="2" xfId="0" applyNumberFormat="1" applyFill="1" applyBorder="1" applyAlignment="1">
      <alignment wrapText="1"/>
    </xf>
    <xf numFmtId="0" fontId="8" fillId="0" borderId="2" xfId="0" applyFont="1" applyFill="1" applyBorder="1"/>
    <xf numFmtId="0" fontId="0" fillId="0" borderId="3" xfId="0" applyFill="1" applyBorder="1" applyAlignment="1"/>
    <xf numFmtId="0" fontId="3" fillId="2" borderId="7" xfId="0" applyFont="1" applyFill="1" applyBorder="1"/>
    <xf numFmtId="0" fontId="3" fillId="2" borderId="7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2" fillId="0" borderId="1" xfId="0" applyFont="1" applyBorder="1"/>
    <xf numFmtId="0" fontId="0" fillId="6" borderId="1" xfId="0" applyFill="1" applyBorder="1"/>
    <xf numFmtId="0" fontId="2" fillId="6" borderId="1" xfId="0" applyFont="1" applyFill="1" applyBorder="1"/>
    <xf numFmtId="0" fontId="2" fillId="6" borderId="1" xfId="0" applyFont="1" applyFill="1" applyBorder="1" applyAlignment="1"/>
    <xf numFmtId="0" fontId="2" fillId="5" borderId="1" xfId="0" applyFont="1" applyFill="1" applyBorder="1"/>
    <xf numFmtId="0" fontId="2" fillId="5" borderId="1" xfId="0" applyFont="1" applyFill="1" applyBorder="1" applyAlignment="1"/>
    <xf numFmtId="0" fontId="0" fillId="5" borderId="1" xfId="0" applyFill="1" applyBorder="1" applyAlignment="1">
      <alignment horizontal="center" wrapText="1"/>
    </xf>
    <xf numFmtId="14" fontId="0" fillId="0" borderId="0" xfId="0" applyNumberFormat="1"/>
    <xf numFmtId="21" fontId="0" fillId="0" borderId="0" xfId="0" applyNumberFormat="1"/>
    <xf numFmtId="0" fontId="3" fillId="2" borderId="0" xfId="0" applyFont="1" applyFill="1" applyAlignment="1">
      <alignment wrapText="1"/>
    </xf>
    <xf numFmtId="0" fontId="0" fillId="0" borderId="8" xfId="0" applyFill="1" applyBorder="1" applyAlignment="1"/>
    <xf numFmtId="0" fontId="3" fillId="2" borderId="7" xfId="0" applyNumberFormat="1" applyFont="1" applyFill="1" applyBorder="1" applyAlignment="1">
      <alignment wrapText="1"/>
    </xf>
    <xf numFmtId="0" fontId="3" fillId="3" borderId="7" xfId="0" applyNumberFormat="1" applyFont="1" applyFill="1" applyBorder="1" applyAlignment="1">
      <alignment wrapText="1"/>
    </xf>
    <xf numFmtId="0" fontId="3" fillId="3" borderId="7" xfId="0" applyFont="1" applyFill="1" applyBorder="1"/>
    <xf numFmtId="0" fontId="3" fillId="5" borderId="7" xfId="0" applyFont="1" applyFill="1" applyBorder="1"/>
    <xf numFmtId="0" fontId="3" fillId="5" borderId="3" xfId="0" applyFont="1" applyFill="1" applyBorder="1" applyAlignment="1">
      <alignment wrapText="1"/>
    </xf>
    <xf numFmtId="0" fontId="3" fillId="3" borderId="9" xfId="0" applyNumberFormat="1" applyFont="1" applyFill="1" applyBorder="1" applyAlignment="1">
      <alignment wrapText="1"/>
    </xf>
    <xf numFmtId="0" fontId="9" fillId="0" borderId="9" xfId="0" applyFont="1" applyFill="1" applyBorder="1" applyAlignment="1"/>
    <xf numFmtId="0" fontId="8" fillId="0" borderId="9" xfId="0" applyFont="1" applyFill="1" applyBorder="1"/>
    <xf numFmtId="0" fontId="3" fillId="3" borderId="9" xfId="0" applyFont="1" applyFill="1" applyBorder="1"/>
    <xf numFmtId="0" fontId="3" fillId="5" borderId="8" xfId="0" applyFont="1" applyFill="1" applyBorder="1" applyAlignment="1">
      <alignment wrapText="1"/>
    </xf>
    <xf numFmtId="0" fontId="3" fillId="3" borderId="10" xfId="0" applyNumberFormat="1" applyFont="1" applyFill="1" applyBorder="1" applyAlignment="1">
      <alignment wrapText="1"/>
    </xf>
    <xf numFmtId="0" fontId="8" fillId="0" borderId="10" xfId="0" applyFont="1" applyFill="1" applyBorder="1"/>
    <xf numFmtId="0" fontId="9" fillId="0" borderId="10" xfId="0" applyFont="1" applyFill="1" applyBorder="1" applyAlignment="1"/>
    <xf numFmtId="0" fontId="3" fillId="3" borderId="10" xfId="0" applyFont="1" applyFill="1" applyBorder="1"/>
    <xf numFmtId="0" fontId="3" fillId="5" borderId="10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3" borderId="9" xfId="0" applyNumberFormat="1" applyFill="1" applyBorder="1" applyAlignment="1">
      <alignment wrapText="1"/>
    </xf>
    <xf numFmtId="0" fontId="0" fillId="0" borderId="9" xfId="0" applyFill="1" applyBorder="1"/>
    <xf numFmtId="0" fontId="7" fillId="0" borderId="9" xfId="0" applyFont="1" applyFill="1" applyBorder="1" applyAlignment="1"/>
    <xf numFmtId="0" fontId="0" fillId="3" borderId="9" xfId="0" applyFill="1" applyBorder="1" applyAlignment="1"/>
    <xf numFmtId="0" fontId="0" fillId="5" borderId="8" xfId="0" applyFill="1" applyBorder="1" applyAlignment="1">
      <alignment wrapText="1"/>
    </xf>
    <xf numFmtId="0" fontId="0" fillId="5" borderId="11" xfId="0" applyFill="1" applyBorder="1"/>
    <xf numFmtId="0" fontId="0" fillId="0" borderId="12" xfId="0" applyFill="1" applyBorder="1" applyAlignment="1"/>
    <xf numFmtId="0" fontId="0" fillId="3" borderId="10" xfId="0" applyNumberFormat="1" applyFill="1" applyBorder="1" applyAlignment="1">
      <alignment wrapText="1"/>
    </xf>
    <xf numFmtId="0" fontId="0" fillId="0" borderId="10" xfId="0" applyFill="1" applyBorder="1"/>
    <xf numFmtId="0" fontId="7" fillId="0" borderId="10" xfId="0" applyFont="1" applyFill="1" applyBorder="1" applyAlignment="1"/>
    <xf numFmtId="0" fontId="0" fillId="3" borderId="10" xfId="0" applyFill="1" applyBorder="1" applyAlignment="1"/>
    <xf numFmtId="0" fontId="0" fillId="5" borderId="12" xfId="0" applyFill="1" applyBorder="1" applyAlignment="1">
      <alignment wrapText="1"/>
    </xf>
    <xf numFmtId="0" fontId="0" fillId="5" borderId="13" xfId="0" applyFill="1" applyBorder="1"/>
    <xf numFmtId="0" fontId="0" fillId="6" borderId="9" xfId="0" applyFill="1" applyBorder="1"/>
    <xf numFmtId="0" fontId="0" fillId="5" borderId="10" xfId="0" applyFill="1" applyBorder="1"/>
    <xf numFmtId="0" fontId="0" fillId="5" borderId="9" xfId="0" applyFill="1" applyBorder="1"/>
    <xf numFmtId="0" fontId="0" fillId="6" borderId="10" xfId="0" applyFill="1" applyBorder="1"/>
    <xf numFmtId="0" fontId="0" fillId="2" borderId="3" xfId="0" applyFill="1" applyBorder="1" applyAlignment="1">
      <alignment wrapText="1"/>
    </xf>
    <xf numFmtId="0" fontId="0" fillId="5" borderId="3" xfId="0" applyFill="1" applyBorder="1"/>
    <xf numFmtId="0" fontId="0" fillId="5" borderId="14" xfId="0" applyFill="1" applyBorder="1"/>
    <xf numFmtId="0" fontId="0" fillId="5" borderId="7" xfId="0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0" fillId="5" borderId="15" xfId="0" applyFill="1" applyBorder="1"/>
    <xf numFmtId="0" fontId="0" fillId="5" borderId="5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9" xfId="0" applyFill="1" applyBorder="1" applyAlignment="1"/>
    <xf numFmtId="0" fontId="0" fillId="5" borderId="9" xfId="0" applyFill="1" applyBorder="1" applyAlignment="1">
      <alignment wrapText="1"/>
    </xf>
    <xf numFmtId="0" fontId="0" fillId="0" borderId="10" xfId="0" applyFill="1" applyBorder="1" applyAlignment="1"/>
    <xf numFmtId="0" fontId="0" fillId="5" borderId="10" xfId="0" applyFill="1" applyBorder="1" applyAlignment="1">
      <alignment wrapText="1"/>
    </xf>
    <xf numFmtId="0" fontId="2" fillId="6" borderId="9" xfId="0" applyFont="1" applyFill="1" applyBorder="1"/>
    <xf numFmtId="0" fontId="2" fillId="6" borderId="9" xfId="0" applyFont="1" applyFill="1" applyBorder="1" applyAlignment="1"/>
    <xf numFmtId="0" fontId="2" fillId="5" borderId="10" xfId="0" applyFont="1" applyFill="1" applyBorder="1"/>
    <xf numFmtId="0" fontId="2" fillId="5" borderId="10" xfId="0" applyFont="1" applyFill="1" applyBorder="1" applyAlignment="1"/>
    <xf numFmtId="0" fontId="2" fillId="5" borderId="9" xfId="0" applyFont="1" applyFill="1" applyBorder="1"/>
    <xf numFmtId="0" fontId="2" fillId="5" borderId="9" xfId="0" applyFont="1" applyFill="1" applyBorder="1" applyAlignment="1"/>
    <xf numFmtId="0" fontId="2" fillId="6" borderId="10" xfId="0" applyFont="1" applyFill="1" applyBorder="1"/>
    <xf numFmtId="0" fontId="2" fillId="6" borderId="10" xfId="0" applyFont="1" applyFill="1" applyBorder="1" applyAlignment="1"/>
    <xf numFmtId="0" fontId="6" fillId="3" borderId="7" xfId="0" applyNumberFormat="1" applyFont="1" applyFill="1" applyBorder="1" applyAlignment="1">
      <alignment wrapText="1"/>
    </xf>
    <xf numFmtId="0" fontId="6" fillId="3" borderId="7" xfId="0" applyFont="1" applyFill="1" applyBorder="1"/>
    <xf numFmtId="0" fontId="3" fillId="5" borderId="7" xfId="0" applyNumberFormat="1" applyFont="1" applyFill="1" applyBorder="1" applyAlignment="1">
      <alignment wrapText="1"/>
    </xf>
    <xf numFmtId="0" fontId="9" fillId="0" borderId="9" xfId="0" applyFont="1" applyFill="1" applyBorder="1"/>
    <xf numFmtId="16" fontId="0" fillId="5" borderId="9" xfId="0" applyNumberFormat="1" applyFill="1" applyBorder="1" applyAlignment="1">
      <alignment wrapText="1"/>
    </xf>
    <xf numFmtId="0" fontId="0" fillId="5" borderId="9" xfId="0" applyNumberForma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NumberFormat="1" applyFill="1" applyBorder="1" applyAlignment="1">
      <alignment wrapText="1"/>
    </xf>
    <xf numFmtId="0" fontId="0" fillId="0" borderId="16" xfId="0" applyFill="1" applyBorder="1"/>
    <xf numFmtId="0" fontId="0" fillId="5" borderId="16" xfId="0" applyFill="1" applyBorder="1" applyAlignment="1">
      <alignment wrapText="1"/>
    </xf>
    <xf numFmtId="0" fontId="0" fillId="5" borderId="17" xfId="0" applyFill="1" applyBorder="1"/>
    <xf numFmtId="0" fontId="0" fillId="0" borderId="18" xfId="0" applyNumberFormat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7" borderId="16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7" borderId="1" xfId="0" applyFill="1" applyBorder="1"/>
    <xf numFmtId="16" fontId="0" fillId="7" borderId="1" xfId="0" applyNumberFormat="1" applyFill="1" applyBorder="1" applyAlignment="1">
      <alignment wrapText="1"/>
    </xf>
    <xf numFmtId="0" fontId="7" fillId="7" borderId="1" xfId="0" applyFont="1" applyFill="1" applyBorder="1"/>
    <xf numFmtId="0" fontId="0" fillId="7" borderId="1" xfId="0" applyNumberForma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2" fillId="7" borderId="1" xfId="0" applyFont="1" applyFill="1" applyBorder="1"/>
    <xf numFmtId="0" fontId="8" fillId="7" borderId="1" xfId="0" applyFont="1" applyFill="1" applyBorder="1"/>
    <xf numFmtId="0" fontId="0" fillId="7" borderId="2" xfId="0" applyFill="1" applyBorder="1"/>
    <xf numFmtId="0" fontId="0" fillId="7" borderId="4" xfId="0" applyNumberFormat="1" applyFill="1" applyBorder="1" applyAlignment="1">
      <alignment wrapText="1"/>
    </xf>
    <xf numFmtId="0" fontId="0" fillId="8" borderId="1" xfId="0" applyFill="1" applyBorder="1"/>
    <xf numFmtId="0" fontId="0" fillId="6" borderId="19" xfId="0" applyNumberFormat="1" applyFill="1" applyBorder="1" applyAlignment="1">
      <alignment horizontal="center" wrapText="1"/>
    </xf>
    <xf numFmtId="0" fontId="0" fillId="6" borderId="9" xfId="0" applyNumberFormat="1" applyFill="1" applyBorder="1" applyAlignment="1">
      <alignment horizontal="center" wrapText="1"/>
    </xf>
    <xf numFmtId="0" fontId="0" fillId="2" borderId="1" xfId="0" applyFill="1" applyBorder="1"/>
    <xf numFmtId="0" fontId="0" fillId="0" borderId="0" xfId="0" applyFill="1"/>
    <xf numFmtId="16" fontId="3" fillId="2" borderId="7" xfId="0" applyNumberFormat="1" applyFont="1" applyFill="1" applyBorder="1" applyAlignment="1">
      <alignment wrapText="1"/>
    </xf>
    <xf numFmtId="0" fontId="3" fillId="7" borderId="7" xfId="0" applyFont="1" applyFill="1" applyBorder="1"/>
    <xf numFmtId="0" fontId="8" fillId="7" borderId="8" xfId="0" applyFont="1" applyFill="1" applyBorder="1"/>
    <xf numFmtId="0" fontId="8" fillId="7" borderId="12" xfId="0" applyFont="1" applyFill="1" applyBorder="1"/>
    <xf numFmtId="0" fontId="0" fillId="7" borderId="8" xfId="0" applyFill="1" applyBorder="1"/>
    <xf numFmtId="0" fontId="0" fillId="7" borderId="12" xfId="0" applyFill="1" applyBorder="1"/>
    <xf numFmtId="0" fontId="0" fillId="7" borderId="3" xfId="0" applyFill="1" applyBorder="1"/>
    <xf numFmtId="0" fontId="0" fillId="7" borderId="8" xfId="0" applyFill="1" applyBorder="1" applyAlignment="1"/>
    <xf numFmtId="0" fontId="0" fillId="7" borderId="12" xfId="0" applyFill="1" applyBorder="1" applyAlignment="1"/>
    <xf numFmtId="0" fontId="0" fillId="7" borderId="20" xfId="0" applyFill="1" applyBorder="1" applyAlignment="1"/>
    <xf numFmtId="0" fontId="0" fillId="7" borderId="21" xfId="0" applyFill="1" applyBorder="1" applyAlignment="1"/>
    <xf numFmtId="0" fontId="0" fillId="7" borderId="22" xfId="0" applyFill="1" applyBorder="1" applyAlignment="1"/>
    <xf numFmtId="0" fontId="0" fillId="7" borderId="3" xfId="0" applyFill="1" applyBorder="1" applyAlignment="1"/>
    <xf numFmtId="16" fontId="3" fillId="7" borderId="7" xfId="0" applyNumberFormat="1" applyFont="1" applyFill="1" applyBorder="1" applyAlignment="1">
      <alignment wrapText="1"/>
    </xf>
    <xf numFmtId="0" fontId="8" fillId="7" borderId="8" xfId="0" applyFont="1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0" borderId="7" xfId="0" applyFill="1" applyBorder="1"/>
    <xf numFmtId="0" fontId="7" fillId="0" borderId="8" xfId="0" applyFont="1" applyFill="1" applyBorder="1" applyAlignment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3" fillId="2" borderId="0" xfId="0" applyFont="1" applyFill="1" applyBorder="1"/>
    <xf numFmtId="0" fontId="3" fillId="3" borderId="23" xfId="0" applyNumberFormat="1" applyFont="1" applyFill="1" applyBorder="1" applyAlignment="1">
      <alignment horizontal="center" wrapText="1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0" fontId="0" fillId="3" borderId="0" xfId="0" applyFill="1" applyBorder="1"/>
    <xf numFmtId="0" fontId="3" fillId="3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1" fontId="0" fillId="0" borderId="1" xfId="0" applyNumberFormat="1" applyFill="1" applyBorder="1"/>
    <xf numFmtId="2" fontId="2" fillId="7" borderId="1" xfId="0" applyNumberFormat="1" applyFont="1" applyFill="1" applyBorder="1"/>
    <xf numFmtId="0" fontId="0" fillId="0" borderId="3" xfId="0" applyBorder="1" applyAlignment="1"/>
    <xf numFmtId="16" fontId="2" fillId="7" borderId="1" xfId="0" applyNumberFormat="1" applyFont="1" applyFill="1" applyBorder="1" applyAlignment="1">
      <alignment wrapText="1"/>
    </xf>
    <xf numFmtId="0" fontId="2" fillId="0" borderId="0" xfId="0" applyFont="1" applyFill="1" applyBorder="1"/>
    <xf numFmtId="0" fontId="0" fillId="7" borderId="9" xfId="0" applyFill="1" applyBorder="1"/>
    <xf numFmtId="0" fontId="7" fillId="7" borderId="9" xfId="0" applyFont="1" applyFill="1" applyBorder="1" applyAlignment="1"/>
    <xf numFmtId="0" fontId="0" fillId="0" borderId="3" xfId="0" applyFill="1" applyBorder="1" applyAlignment="1">
      <alignment wrapText="1"/>
    </xf>
    <xf numFmtId="0" fontId="7" fillId="7" borderId="10" xfId="0" applyFont="1" applyFill="1" applyBorder="1" applyAlignment="1"/>
    <xf numFmtId="0" fontId="0" fillId="7" borderId="10" xfId="0" applyFill="1" applyBorder="1"/>
    <xf numFmtId="0" fontId="0" fillId="0" borderId="26" xfId="0" applyFill="1" applyBorder="1" applyAlignment="1"/>
    <xf numFmtId="0" fontId="0" fillId="0" borderId="7" xfId="0" applyFill="1" applyBorder="1" applyAlignment="1"/>
    <xf numFmtId="0" fontId="5" fillId="3" borderId="3" xfId="0" applyFont="1" applyFill="1" applyBorder="1" applyAlignment="1">
      <alignment wrapText="1"/>
    </xf>
    <xf numFmtId="0" fontId="0" fillId="0" borderId="3" xfId="0" applyFill="1" applyBorder="1"/>
    <xf numFmtId="0" fontId="5" fillId="3" borderId="3" xfId="0" applyFont="1" applyFill="1" applyBorder="1"/>
    <xf numFmtId="0" fontId="0" fillId="3" borderId="3" xfId="0" applyNumberFormat="1" applyFill="1" applyBorder="1" applyAlignment="1">
      <alignment wrapText="1"/>
    </xf>
    <xf numFmtId="0" fontId="0" fillId="5" borderId="27" xfId="0" applyFill="1" applyBorder="1"/>
    <xf numFmtId="164" fontId="2" fillId="7" borderId="1" xfId="0" applyNumberFormat="1" applyFont="1" applyFill="1" applyBorder="1"/>
    <xf numFmtId="0" fontId="0" fillId="0" borderId="3" xfId="0" applyBorder="1" applyAlignment="1">
      <alignment wrapText="1"/>
    </xf>
    <xf numFmtId="0" fontId="0" fillId="7" borderId="3" xfId="0" applyNumberFormat="1" applyFill="1" applyBorder="1" applyAlignment="1">
      <alignment wrapText="1"/>
    </xf>
    <xf numFmtId="0" fontId="0" fillId="5" borderId="21" xfId="0" applyFill="1" applyBorder="1"/>
    <xf numFmtId="0" fontId="0" fillId="3" borderId="7" xfId="0" applyNumberFormat="1" applyFill="1" applyBorder="1" applyAlignment="1">
      <alignment wrapText="1"/>
    </xf>
    <xf numFmtId="0" fontId="0" fillId="3" borderId="7" xfId="0" applyFill="1" applyBorder="1"/>
    <xf numFmtId="0" fontId="0" fillId="0" borderId="7" xfId="0" applyBorder="1" applyAlignment="1"/>
    <xf numFmtId="0" fontId="0" fillId="7" borderId="1" xfId="0" applyFill="1" applyBorder="1" applyAlignment="1"/>
    <xf numFmtId="1" fontId="2" fillId="7" borderId="1" xfId="0" applyNumberFormat="1" applyFont="1" applyFill="1" applyBorder="1"/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0" fillId="7" borderId="9" xfId="0" applyFill="1" applyBorder="1" applyAlignment="1"/>
    <xf numFmtId="0" fontId="0" fillId="7" borderId="10" xfId="0" applyFill="1" applyBorder="1" applyAlignment="1"/>
    <xf numFmtId="0" fontId="9" fillId="7" borderId="1" xfId="0" applyFont="1" applyFill="1" applyBorder="1"/>
    <xf numFmtId="0" fontId="7" fillId="0" borderId="1" xfId="0" applyFont="1" applyFill="1" applyBorder="1"/>
    <xf numFmtId="0" fontId="0" fillId="7" borderId="7" xfId="0" applyFill="1" applyBorder="1" applyAlignment="1"/>
    <xf numFmtId="0" fontId="0" fillId="3" borderId="3" xfId="0" applyFill="1" applyBorder="1" applyAlignment="1">
      <alignment wrapText="1"/>
    </xf>
    <xf numFmtId="0" fontId="9" fillId="0" borderId="3" xfId="0" applyFont="1" applyFill="1" applyBorder="1" applyAlignment="1"/>
    <xf numFmtId="0" fontId="8" fillId="7" borderId="3" xfId="0" applyFont="1" applyFill="1" applyBorder="1"/>
    <xf numFmtId="0" fontId="9" fillId="0" borderId="7" xfId="0" applyFont="1" applyFill="1" applyBorder="1" applyAlignment="1"/>
    <xf numFmtId="0" fontId="9" fillId="0" borderId="1" xfId="0" applyFont="1" applyFill="1" applyBorder="1" applyAlignment="1"/>
    <xf numFmtId="2" fontId="8" fillId="0" borderId="9" xfId="0" applyNumberFormat="1" applyFont="1" applyFill="1" applyBorder="1"/>
    <xf numFmtId="0" fontId="9" fillId="0" borderId="12" xfId="0" applyFont="1" applyFill="1" applyBorder="1" applyAlignment="1"/>
    <xf numFmtId="0" fontId="8" fillId="0" borderId="7" xfId="0" applyFont="1" applyFill="1" applyBorder="1"/>
    <xf numFmtId="0" fontId="0" fillId="3" borderId="7" xfId="0" applyFill="1" applyBorder="1" applyAlignment="1"/>
    <xf numFmtId="0" fontId="3" fillId="3" borderId="2" xfId="0" applyNumberFormat="1" applyFont="1" applyFill="1" applyBorder="1" applyAlignment="1">
      <alignment wrapText="1"/>
    </xf>
    <xf numFmtId="0" fontId="3" fillId="3" borderId="2" xfId="0" applyFont="1" applyFill="1" applyBorder="1"/>
    <xf numFmtId="0" fontId="8" fillId="7" borderId="3" xfId="0" applyFont="1" applyFill="1" applyBorder="1" applyAlignment="1">
      <alignment wrapText="1"/>
    </xf>
    <xf numFmtId="0" fontId="8" fillId="7" borderId="9" xfId="0" applyFont="1" applyFill="1" applyBorder="1"/>
    <xf numFmtId="0" fontId="8" fillId="7" borderId="10" xfId="0" applyFont="1" applyFill="1" applyBorder="1"/>
    <xf numFmtId="2" fontId="8" fillId="0" borderId="10" xfId="0" applyNumberFormat="1" applyFont="1" applyFill="1" applyBorder="1"/>
    <xf numFmtId="0" fontId="9" fillId="0" borderId="2" xfId="0" applyFont="1" applyFill="1" applyBorder="1" applyAlignment="1"/>
    <xf numFmtId="0" fontId="7" fillId="0" borderId="2" xfId="0" applyFont="1" applyFill="1" applyBorder="1" applyAlignment="1"/>
    <xf numFmtId="2" fontId="0" fillId="0" borderId="1" xfId="0" applyNumberFormat="1" applyFill="1" applyBorder="1"/>
    <xf numFmtId="0" fontId="0" fillId="0" borderId="0" xfId="0" applyAlignment="1">
      <alignment horizontal="right"/>
    </xf>
    <xf numFmtId="2" fontId="8" fillId="0" borderId="2" xfId="0" applyNumberFormat="1" applyFont="1" applyFill="1" applyBorder="1"/>
    <xf numFmtId="0" fontId="8" fillId="7" borderId="2" xfId="0" applyFont="1" applyFill="1" applyBorder="1"/>
    <xf numFmtId="0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0" fontId="7" fillId="0" borderId="3" xfId="0" applyFont="1" applyFill="1" applyBorder="1" applyAlignment="1"/>
    <xf numFmtId="2" fontId="8" fillId="0" borderId="8" xfId="0" applyNumberFormat="1" applyFont="1" applyFill="1" applyBorder="1"/>
    <xf numFmtId="0" fontId="8" fillId="7" borderId="7" xfId="0" applyFont="1" applyFill="1" applyBorder="1"/>
    <xf numFmtId="0" fontId="7" fillId="0" borderId="2" xfId="0" applyFont="1" applyFill="1" applyBorder="1"/>
    <xf numFmtId="0" fontId="7" fillId="0" borderId="7" xfId="0" applyFont="1" applyFill="1" applyBorder="1"/>
    <xf numFmtId="2" fontId="7" fillId="0" borderId="9" xfId="0" applyNumberFormat="1" applyFont="1" applyFill="1" applyBorder="1" applyAlignment="1"/>
    <xf numFmtId="2" fontId="7" fillId="0" borderId="10" xfId="0" applyNumberFormat="1" applyFont="1" applyFill="1" applyBorder="1" applyAlignment="1"/>
    <xf numFmtId="0" fontId="0" fillId="0" borderId="2" xfId="0" applyBorder="1" applyAlignment="1">
      <alignment wrapText="1"/>
    </xf>
    <xf numFmtId="0" fontId="0" fillId="7" borderId="2" xfId="0" applyFill="1" applyBorder="1" applyAlignment="1">
      <alignment wrapText="1"/>
    </xf>
    <xf numFmtId="0" fontId="8" fillId="6" borderId="1" xfId="0" applyFont="1" applyFill="1" applyBorder="1"/>
    <xf numFmtId="0" fontId="8" fillId="5" borderId="1" xfId="0" applyFont="1" applyFill="1" applyBorder="1"/>
    <xf numFmtId="0" fontId="8" fillId="8" borderId="3" xfId="0" applyFont="1" applyFill="1" applyBorder="1" applyAlignment="1"/>
    <xf numFmtId="0" fontId="8" fillId="8" borderId="12" xfId="0" applyFont="1" applyFill="1" applyBorder="1" applyAlignment="1"/>
    <xf numFmtId="0" fontId="8" fillId="0" borderId="8" xfId="0" applyFont="1" applyFill="1" applyBorder="1" applyAlignment="1">
      <alignment wrapText="1"/>
    </xf>
    <xf numFmtId="0" fontId="9" fillId="7" borderId="1" xfId="0" applyFont="1" applyFill="1" applyBorder="1" applyAlignment="1"/>
    <xf numFmtId="0" fontId="9" fillId="7" borderId="2" xfId="0" applyFont="1" applyFill="1" applyBorder="1"/>
    <xf numFmtId="0" fontId="9" fillId="7" borderId="2" xfId="0" applyFont="1" applyFill="1" applyBorder="1" applyAlignment="1"/>
    <xf numFmtId="0" fontId="8" fillId="7" borderId="12" xfId="0" applyFont="1" applyFill="1" applyBorder="1" applyAlignment="1">
      <alignment wrapText="1"/>
    </xf>
    <xf numFmtId="0" fontId="8" fillId="8" borderId="8" xfId="0" applyFont="1" applyFill="1" applyBorder="1" applyAlignment="1"/>
    <xf numFmtId="0" fontId="8" fillId="8" borderId="9" xfId="0" applyFont="1" applyFill="1" applyBorder="1"/>
    <xf numFmtId="0" fontId="8" fillId="8" borderId="12" xfId="0" applyFont="1" applyFill="1" applyBorder="1"/>
    <xf numFmtId="0" fontId="8" fillId="8" borderId="7" xfId="0" applyFont="1" applyFill="1" applyBorder="1"/>
    <xf numFmtId="0" fontId="8" fillId="8" borderId="10" xfId="0" applyFont="1" applyFill="1" applyBorder="1"/>
    <xf numFmtId="0" fontId="8" fillId="5" borderId="10" xfId="0" applyFont="1" applyFill="1" applyBorder="1"/>
    <xf numFmtId="0" fontId="8" fillId="5" borderId="3" xfId="0" applyFont="1" applyFill="1" applyBorder="1"/>
    <xf numFmtId="0" fontId="8" fillId="6" borderId="9" xfId="0" applyFont="1" applyFill="1" applyBorder="1"/>
    <xf numFmtId="0" fontId="8" fillId="6" borderId="9" xfId="0" applyFont="1" applyFill="1" applyBorder="1" applyAlignment="1"/>
    <xf numFmtId="0" fontId="8" fillId="6" borderId="12" xfId="0" applyFont="1" applyFill="1" applyBorder="1"/>
    <xf numFmtId="0" fontId="8" fillId="6" borderId="12" xfId="0" applyFont="1" applyFill="1" applyBorder="1" applyAlignment="1"/>
    <xf numFmtId="0" fontId="8" fillId="6" borderId="7" xfId="0" applyFont="1" applyFill="1" applyBorder="1"/>
    <xf numFmtId="0" fontId="8" fillId="6" borderId="7" xfId="0" applyFont="1" applyFill="1" applyBorder="1" applyAlignment="1"/>
    <xf numFmtId="0" fontId="8" fillId="6" borderId="10" xfId="0" applyFont="1" applyFill="1" applyBorder="1"/>
    <xf numFmtId="0" fontId="8" fillId="6" borderId="10" xfId="0" applyFont="1" applyFill="1" applyBorder="1" applyAlignment="1"/>
    <xf numFmtId="0" fontId="8" fillId="8" borderId="9" xfId="0" applyFont="1" applyFill="1" applyBorder="1" applyAlignment="1"/>
    <xf numFmtId="0" fontId="8" fillId="8" borderId="10" xfId="0" applyFont="1" applyFill="1" applyBorder="1" applyAlignment="1"/>
    <xf numFmtId="0" fontId="8" fillId="5" borderId="9" xfId="0" applyFont="1" applyFill="1" applyBorder="1"/>
    <xf numFmtId="0" fontId="8" fillId="5" borderId="9" xfId="0" applyFont="1" applyFill="1" applyBorder="1" applyAlignment="1"/>
    <xf numFmtId="0" fontId="8" fillId="5" borderId="12" xfId="0" applyFont="1" applyFill="1" applyBorder="1"/>
    <xf numFmtId="0" fontId="8" fillId="5" borderId="12" xfId="0" applyFont="1" applyFill="1" applyBorder="1" applyAlignment="1"/>
    <xf numFmtId="0" fontId="8" fillId="5" borderId="3" xfId="0" applyFont="1" applyFill="1" applyBorder="1" applyAlignment="1"/>
    <xf numFmtId="0" fontId="2" fillId="8" borderId="9" xfId="0" applyFont="1" applyFill="1" applyBorder="1" applyAlignment="1"/>
    <xf numFmtId="0" fontId="2" fillId="8" borderId="9" xfId="0" applyFont="1" applyFill="1" applyBorder="1"/>
    <xf numFmtId="0" fontId="2" fillId="8" borderId="1" xfId="0" applyFont="1" applyFill="1" applyBorder="1" applyAlignment="1"/>
    <xf numFmtId="0" fontId="2" fillId="8" borderId="1" xfId="0" applyFont="1" applyFill="1" applyBorder="1"/>
    <xf numFmtId="0" fontId="2" fillId="8" borderId="10" xfId="0" applyFont="1" applyFill="1" applyBorder="1" applyAlignment="1"/>
    <xf numFmtId="0" fontId="2" fillId="8" borderId="10" xfId="0" applyFont="1" applyFill="1" applyBorder="1"/>
    <xf numFmtId="0" fontId="2" fillId="6" borderId="7" xfId="0" applyFont="1" applyFill="1" applyBorder="1" applyAlignment="1"/>
    <xf numFmtId="0" fontId="2" fillId="6" borderId="2" xfId="0" applyFont="1" applyFill="1" applyBorder="1" applyAlignment="1"/>
    <xf numFmtId="0" fontId="8" fillId="5" borderId="10" xfId="0" applyFont="1" applyFill="1" applyBorder="1" applyAlignment="1"/>
    <xf numFmtId="0" fontId="8" fillId="6" borderId="3" xfId="0" applyFont="1" applyFill="1" applyBorder="1"/>
    <xf numFmtId="0" fontId="8" fillId="8" borderId="8" xfId="0" applyFont="1" applyFill="1" applyBorder="1"/>
    <xf numFmtId="0" fontId="8" fillId="8" borderId="3" xfId="0" applyFont="1" applyFill="1" applyBorder="1"/>
    <xf numFmtId="0" fontId="8" fillId="6" borderId="8" xfId="0" applyFont="1" applyFill="1" applyBorder="1" applyAlignment="1"/>
    <xf numFmtId="0" fontId="8" fillId="6" borderId="3" xfId="0" applyFont="1" applyFill="1" applyBorder="1" applyAlignment="1"/>
    <xf numFmtId="0" fontId="8" fillId="6" borderId="1" xfId="0" applyFont="1" applyFill="1" applyBorder="1" applyAlignment="1"/>
    <xf numFmtId="0" fontId="8" fillId="8" borderId="1" xfId="0" applyFont="1" applyFill="1" applyBorder="1" applyAlignment="1"/>
    <xf numFmtId="0" fontId="8" fillId="5" borderId="1" xfId="0" applyFont="1" applyFill="1" applyBorder="1" applyAlignment="1"/>
    <xf numFmtId="0" fontId="0" fillId="8" borderId="9" xfId="0" applyFill="1" applyBorder="1"/>
    <xf numFmtId="0" fontId="0" fillId="8" borderId="10" xfId="0" applyFill="1" applyBorder="1"/>
    <xf numFmtId="0" fontId="0" fillId="6" borderId="7" xfId="0" applyFill="1" applyBorder="1"/>
    <xf numFmtId="0" fontId="2" fillId="6" borderId="7" xfId="0" applyFont="1" applyFill="1" applyBorder="1"/>
    <xf numFmtId="0" fontId="2" fillId="6" borderId="3" xfId="0" applyFont="1" applyFill="1" applyBorder="1" applyAlignment="1"/>
    <xf numFmtId="0" fontId="0" fillId="6" borderId="3" xfId="0" applyFill="1" applyBorder="1"/>
    <xf numFmtId="0" fontId="8" fillId="6" borderId="2" xfId="0" applyFont="1" applyFill="1" applyBorder="1"/>
    <xf numFmtId="0" fontId="8" fillId="8" borderId="2" xfId="0" applyFont="1" applyFill="1" applyBorder="1"/>
    <xf numFmtId="0" fontId="8" fillId="5" borderId="2" xfId="0" applyFont="1" applyFill="1" applyBorder="1"/>
    <xf numFmtId="2" fontId="0" fillId="6" borderId="9" xfId="0" applyNumberFormat="1" applyFont="1" applyFill="1" applyBorder="1" applyAlignment="1"/>
    <xf numFmtId="2" fontId="0" fillId="6" borderId="10" xfId="0" applyNumberFormat="1" applyFont="1" applyFill="1" applyBorder="1" applyAlignment="1"/>
    <xf numFmtId="2" fontId="0" fillId="6" borderId="2" xfId="0" applyNumberFormat="1" applyFont="1" applyFill="1" applyBorder="1" applyAlignment="1"/>
    <xf numFmtId="2" fontId="0" fillId="6" borderId="3" xfId="0" applyNumberFormat="1" applyFont="1" applyFill="1" applyBorder="1" applyAlignment="1"/>
    <xf numFmtId="2" fontId="0" fillId="5" borderId="9" xfId="0" applyNumberFormat="1" applyFont="1" applyFill="1" applyBorder="1" applyAlignment="1"/>
    <xf numFmtId="2" fontId="0" fillId="5" borderId="10" xfId="0" applyNumberFormat="1" applyFont="1" applyFill="1" applyBorder="1" applyAlignment="1"/>
    <xf numFmtId="2" fontId="2" fillId="6" borderId="10" xfId="0" applyNumberFormat="1" applyFont="1" applyFill="1" applyBorder="1" applyAlignment="1"/>
    <xf numFmtId="2" fontId="2" fillId="6" borderId="9" xfId="0" applyNumberFormat="1" applyFont="1" applyFill="1" applyBorder="1" applyAlignment="1"/>
    <xf numFmtId="0" fontId="0" fillId="3" borderId="1" xfId="0" applyFill="1" applyBorder="1" applyAlignment="1">
      <alignment wrapText="1"/>
    </xf>
    <xf numFmtId="0" fontId="8" fillId="8" borderId="2" xfId="0" applyFont="1" applyFill="1" applyBorder="1" applyAlignment="1"/>
    <xf numFmtId="2" fontId="0" fillId="5" borderId="1" xfId="0" applyNumberFormat="1" applyFill="1" applyBorder="1"/>
    <xf numFmtId="0" fontId="0" fillId="0" borderId="7" xfId="0" applyFill="1" applyBorder="1" applyAlignment="1">
      <alignment wrapText="1"/>
    </xf>
    <xf numFmtId="2" fontId="0" fillId="0" borderId="1" xfId="0" applyNumberFormat="1" applyFill="1" applyBorder="1" applyAlignment="1"/>
    <xf numFmtId="0" fontId="0" fillId="3" borderId="3" xfId="0" applyFill="1" applyBorder="1"/>
    <xf numFmtId="0" fontId="0" fillId="0" borderId="7" xfId="0" applyNumberFormat="1" applyFill="1" applyBorder="1" applyAlignment="1">
      <alignment wrapText="1"/>
    </xf>
    <xf numFmtId="0" fontId="2" fillId="0" borderId="7" xfId="0" applyFont="1" applyFill="1" applyBorder="1"/>
    <xf numFmtId="2" fontId="8" fillId="0" borderId="1" xfId="0" applyNumberFormat="1" applyFont="1" applyFill="1" applyBorder="1"/>
    <xf numFmtId="2" fontId="2" fillId="8" borderId="9" xfId="0" applyNumberFormat="1" applyFont="1" applyFill="1" applyBorder="1" applyAlignment="1"/>
    <xf numFmtId="2" fontId="2" fillId="8" borderId="10" xfId="0" applyNumberFormat="1" applyFont="1" applyFill="1" applyBorder="1" applyAlignment="1"/>
    <xf numFmtId="0" fontId="2" fillId="0" borderId="10" xfId="0" applyFont="1" applyFill="1" applyBorder="1"/>
    <xf numFmtId="0" fontId="0" fillId="0" borderId="2" xfId="0" applyFill="1" applyBorder="1" applyAlignment="1"/>
    <xf numFmtId="0" fontId="8" fillId="6" borderId="2" xfId="0" applyFont="1" applyFill="1" applyBorder="1" applyAlignment="1"/>
    <xf numFmtId="0" fontId="0" fillId="7" borderId="2" xfId="0" applyFill="1" applyBorder="1" applyAlignment="1"/>
    <xf numFmtId="0" fontId="3" fillId="0" borderId="0" xfId="0" applyFont="1" applyFill="1"/>
    <xf numFmtId="0" fontId="3" fillId="4" borderId="0" xfId="0" applyFont="1" applyFill="1" applyAlignment="1">
      <alignment horizontal="right"/>
    </xf>
    <xf numFmtId="0" fontId="3" fillId="2" borderId="2" xfId="0" applyFont="1" applyFill="1" applyBorder="1"/>
    <xf numFmtId="0" fontId="9" fillId="0" borderId="7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2" borderId="4" xfId="0" applyFont="1" applyFill="1" applyBorder="1"/>
    <xf numFmtId="0" fontId="3" fillId="2" borderId="30" xfId="0" applyFont="1" applyFill="1" applyBorder="1"/>
    <xf numFmtId="0" fontId="3" fillId="2" borderId="30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6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/>
    <xf numFmtId="0" fontId="5" fillId="3" borderId="7" xfId="0" applyFont="1" applyFill="1" applyBorder="1" applyAlignment="1">
      <alignment wrapText="1"/>
    </xf>
    <xf numFmtId="0" fontId="5" fillId="3" borderId="7" xfId="0" applyFont="1" applyFill="1" applyBorder="1"/>
    <xf numFmtId="0" fontId="5" fillId="3" borderId="2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5" borderId="1" xfId="0" applyNumberFormat="1" applyFill="1" applyBorder="1" applyAlignment="1">
      <alignment wrapText="1"/>
    </xf>
    <xf numFmtId="0" fontId="3" fillId="2" borderId="23" xfId="0" applyFont="1" applyFill="1" applyBorder="1"/>
    <xf numFmtId="0" fontId="0" fillId="0" borderId="4" xfId="0" applyBorder="1"/>
    <xf numFmtId="0" fontId="3" fillId="2" borderId="24" xfId="0" applyFont="1" applyFill="1" applyBorder="1"/>
    <xf numFmtId="0" fontId="0" fillId="0" borderId="26" xfId="0" applyBorder="1" applyAlignment="1">
      <alignment wrapText="1"/>
    </xf>
    <xf numFmtId="0" fontId="0" fillId="7" borderId="2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7" borderId="5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8" borderId="1" xfId="0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5" borderId="4" xfId="0" applyFont="1" applyFill="1" applyBorder="1"/>
    <xf numFmtId="0" fontId="3" fillId="5" borderId="6" xfId="0" applyFont="1" applyFill="1" applyBorder="1"/>
    <xf numFmtId="0" fontId="3" fillId="5" borderId="31" xfId="0" applyFont="1" applyFill="1" applyBorder="1"/>
    <xf numFmtId="0" fontId="3" fillId="5" borderId="32" xfId="0" applyFont="1" applyFill="1" applyBorder="1"/>
    <xf numFmtId="0" fontId="8" fillId="5" borderId="7" xfId="0" applyFont="1" applyFill="1" applyBorder="1"/>
    <xf numFmtId="0" fontId="8" fillId="8" borderId="7" xfId="0" applyFont="1" applyFill="1" applyBorder="1" applyAlignment="1"/>
    <xf numFmtId="0" fontId="8" fillId="5" borderId="2" xfId="0" applyFont="1" applyFill="1" applyBorder="1" applyAlignment="1"/>
    <xf numFmtId="0" fontId="2" fillId="6" borderId="2" xfId="0" applyFont="1" applyFill="1" applyBorder="1"/>
    <xf numFmtId="0" fontId="0" fillId="3" borderId="2" xfId="0" applyFill="1" applyBorder="1" applyAlignment="1"/>
    <xf numFmtId="0" fontId="2" fillId="5" borderId="7" xfId="0" applyFont="1" applyFill="1" applyBorder="1" applyAlignment="1"/>
    <xf numFmtId="0" fontId="0" fillId="2" borderId="1" xfId="0" applyFill="1" applyBorder="1" applyAlignment="1"/>
    <xf numFmtId="0" fontId="0" fillId="2" borderId="1" xfId="0" applyNumberFormat="1" applyFill="1" applyBorder="1" applyAlignment="1">
      <alignment wrapText="1"/>
    </xf>
    <xf numFmtId="0" fontId="7" fillId="2" borderId="1" xfId="0" applyFont="1" applyFill="1" applyBorder="1" applyAlignment="1"/>
    <xf numFmtId="0" fontId="0" fillId="2" borderId="1" xfId="0" applyFill="1" applyBorder="1" applyAlignment="1">
      <alignment wrapText="1"/>
    </xf>
    <xf numFmtId="0" fontId="8" fillId="5" borderId="7" xfId="0" applyFont="1" applyFill="1" applyBorder="1" applyAlignment="1"/>
    <xf numFmtId="0" fontId="2" fillId="5" borderId="2" xfId="0" applyFont="1" applyFill="1" applyBorder="1" applyAlignment="1"/>
    <xf numFmtId="0" fontId="7" fillId="0" borderId="7" xfId="0" applyFont="1" applyFill="1" applyBorder="1" applyAlignment="1"/>
    <xf numFmtId="0" fontId="7" fillId="0" borderId="12" xfId="0" applyFont="1" applyFill="1" applyBorder="1" applyAlignment="1"/>
    <xf numFmtId="0" fontId="2" fillId="8" borderId="7" xfId="0" applyFont="1" applyFill="1" applyBorder="1" applyAlignment="1"/>
    <xf numFmtId="0" fontId="2" fillId="5" borderId="7" xfId="0" applyFont="1" applyFill="1" applyBorder="1"/>
    <xf numFmtId="0" fontId="2" fillId="6" borderId="12" xfId="0" applyFont="1" applyFill="1" applyBorder="1" applyAlignment="1"/>
    <xf numFmtId="0" fontId="9" fillId="5" borderId="1" xfId="0" applyFont="1" applyFill="1" applyBorder="1" applyAlignment="1"/>
    <xf numFmtId="0" fontId="9" fillId="5" borderId="9" xfId="0" applyFont="1" applyFill="1" applyBorder="1" applyAlignment="1"/>
    <xf numFmtId="0" fontId="8" fillId="8" borderId="1" xfId="0" applyFont="1" applyFill="1" applyBorder="1"/>
    <xf numFmtId="0" fontId="0" fillId="6" borderId="2" xfId="0" applyFill="1" applyBorder="1"/>
    <xf numFmtId="0" fontId="2" fillId="8" borderId="7" xfId="0" applyFont="1" applyFill="1" applyBorder="1"/>
    <xf numFmtId="0" fontId="2" fillId="0" borderId="9" xfId="0" applyFont="1" applyFill="1" applyBorder="1"/>
    <xf numFmtId="0" fontId="7" fillId="2" borderId="7" xfId="0" applyFont="1" applyFill="1" applyBorder="1" applyAlignment="1"/>
    <xf numFmtId="0" fontId="0" fillId="6" borderId="0" xfId="0" applyNumberFormat="1" applyFill="1" applyBorder="1" applyAlignment="1">
      <alignment horizontal="center" wrapText="1"/>
    </xf>
    <xf numFmtId="0" fontId="0" fillId="6" borderId="2" xfId="0" applyNumberFormat="1" applyFill="1" applyBorder="1" applyAlignment="1">
      <alignment horizontal="center" wrapText="1"/>
    </xf>
    <xf numFmtId="0" fontId="2" fillId="8" borderId="3" xfId="0" applyFont="1" applyFill="1" applyBorder="1" applyAlignment="1"/>
    <xf numFmtId="0" fontId="9" fillId="7" borderId="3" xfId="0" applyFont="1" applyFill="1" applyBorder="1"/>
    <xf numFmtId="0" fontId="7" fillId="7" borderId="8" xfId="0" applyFont="1" applyFill="1" applyBorder="1" applyAlignment="1"/>
    <xf numFmtId="0" fontId="7" fillId="7" borderId="2" xfId="0" applyFont="1" applyFill="1" applyBorder="1" applyAlignment="1"/>
    <xf numFmtId="0" fontId="7" fillId="7" borderId="7" xfId="0" applyFont="1" applyFill="1" applyBorder="1" applyAlignment="1"/>
    <xf numFmtId="0" fontId="7" fillId="7" borderId="3" xfId="0" applyFont="1" applyFill="1" applyBorder="1" applyAlignment="1"/>
    <xf numFmtId="0" fontId="0" fillId="8" borderId="3" xfId="0" applyFill="1" applyBorder="1"/>
    <xf numFmtId="0" fontId="2" fillId="5" borderId="3" xfId="0" applyFont="1" applyFill="1" applyBorder="1" applyAlignment="1"/>
    <xf numFmtId="0" fontId="9" fillId="7" borderId="7" xfId="0" applyFont="1" applyFill="1" applyBorder="1" applyAlignment="1"/>
    <xf numFmtId="0" fontId="9" fillId="7" borderId="7" xfId="0" applyFont="1" applyFill="1" applyBorder="1"/>
    <xf numFmtId="0" fontId="0" fillId="7" borderId="7" xfId="0" applyFill="1" applyBorder="1"/>
    <xf numFmtId="2" fontId="8" fillId="6" borderId="2" xfId="0" applyNumberFormat="1" applyFont="1" applyFill="1" applyBorder="1"/>
    <xf numFmtId="2" fontId="8" fillId="6" borderId="7" xfId="0" applyNumberFormat="1" applyFont="1" applyFill="1" applyBorder="1"/>
    <xf numFmtId="2" fontId="8" fillId="0" borderId="3" xfId="0" applyNumberFormat="1" applyFont="1" applyFill="1" applyBorder="1"/>
    <xf numFmtId="2" fontId="8" fillId="5" borderId="2" xfId="0" applyNumberFormat="1" applyFont="1" applyFill="1" applyBorder="1"/>
    <xf numFmtId="2" fontId="8" fillId="5" borderId="7" xfId="0" applyNumberFormat="1" applyFont="1" applyFill="1" applyBorder="1"/>
    <xf numFmtId="2" fontId="8" fillId="0" borderId="7" xfId="0" applyNumberFormat="1" applyFont="1" applyFill="1" applyBorder="1"/>
    <xf numFmtId="0" fontId="7" fillId="7" borderId="1" xfId="0" applyFont="1" applyFill="1" applyBorder="1" applyAlignment="1"/>
    <xf numFmtId="2" fontId="8" fillId="7" borderId="2" xfId="0" applyNumberFormat="1" applyFont="1" applyFill="1" applyBorder="1"/>
    <xf numFmtId="2" fontId="8" fillId="7" borderId="7" xfId="0" applyNumberFormat="1" applyFont="1" applyFill="1" applyBorder="1"/>
    <xf numFmtId="2" fontId="0" fillId="6" borderId="7" xfId="0" applyNumberFormat="1" applyFont="1" applyFill="1" applyBorder="1" applyAlignment="1"/>
    <xf numFmtId="2" fontId="8" fillId="7" borderId="1" xfId="0" applyNumberFormat="1" applyFont="1" applyFill="1" applyBorder="1"/>
    <xf numFmtId="0" fontId="7" fillId="0" borderId="3" xfId="0" applyFont="1" applyFill="1" applyBorder="1"/>
    <xf numFmtId="2" fontId="0" fillId="5" borderId="2" xfId="0" applyNumberFormat="1" applyFont="1" applyFill="1" applyBorder="1" applyAlignment="1"/>
    <xf numFmtId="2" fontId="0" fillId="5" borderId="7" xfId="0" applyNumberFormat="1" applyFont="1" applyFill="1" applyBorder="1" applyAlignment="1"/>
    <xf numFmtId="2" fontId="7" fillId="0" borderId="2" xfId="0" applyNumberFormat="1" applyFont="1" applyFill="1" applyBorder="1" applyAlignment="1"/>
    <xf numFmtId="2" fontId="2" fillId="6" borderId="7" xfId="0" applyNumberFormat="1" applyFont="1" applyFill="1" applyBorder="1" applyAlignment="1"/>
    <xf numFmtId="2" fontId="7" fillId="0" borderId="7" xfId="0" applyNumberFormat="1" applyFont="1" applyFill="1" applyBorder="1" applyAlignment="1"/>
    <xf numFmtId="2" fontId="2" fillId="6" borderId="2" xfId="0" applyNumberFormat="1" applyFont="1" applyFill="1" applyBorder="1" applyAlignment="1"/>
    <xf numFmtId="2" fontId="2" fillId="6" borderId="3" xfId="0" applyNumberFormat="1" applyFont="1" applyFill="1" applyBorder="1" applyAlignment="1"/>
    <xf numFmtId="2" fontId="7" fillId="0" borderId="3" xfId="0" applyNumberFormat="1" applyFont="1" applyFill="1" applyBorder="1" applyAlignment="1"/>
    <xf numFmtId="2" fontId="2" fillId="8" borderId="2" xfId="0" applyNumberFormat="1" applyFont="1" applyFill="1" applyBorder="1" applyAlignment="1"/>
    <xf numFmtId="2" fontId="7" fillId="0" borderId="12" xfId="0" applyNumberFormat="1" applyFont="1" applyFill="1" applyBorder="1" applyAlignment="1"/>
    <xf numFmtId="2" fontId="2" fillId="8" borderId="3" xfId="0" applyNumberFormat="1" applyFont="1" applyFill="1" applyBorder="1" applyAlignment="1"/>
    <xf numFmtId="2" fontId="2" fillId="8" borderId="12" xfId="0" applyNumberFormat="1" applyFont="1" applyFill="1" applyBorder="1" applyAlignment="1"/>
    <xf numFmtId="2" fontId="2" fillId="5" borderId="3" xfId="0" applyNumberFormat="1" applyFont="1" applyFill="1" applyBorder="1" applyAlignment="1"/>
    <xf numFmtId="2" fontId="7" fillId="0" borderId="8" xfId="0" applyNumberFormat="1" applyFont="1" applyFill="1" applyBorder="1" applyAlignment="1"/>
    <xf numFmtId="2" fontId="8" fillId="7" borderId="9" xfId="0" applyNumberFormat="1" applyFont="1" applyFill="1" applyBorder="1"/>
    <xf numFmtId="2" fontId="2" fillId="6" borderId="8" xfId="0" applyNumberFormat="1" applyFont="1" applyFill="1" applyBorder="1" applyAlignment="1"/>
    <xf numFmtId="16" fontId="0" fillId="0" borderId="0" xfId="0" applyNumberFormat="1"/>
    <xf numFmtId="2" fontId="7" fillId="7" borderId="12" xfId="0" applyNumberFormat="1" applyFont="1" applyFill="1" applyBorder="1" applyAlignment="1"/>
    <xf numFmtId="2" fontId="7" fillId="7" borderId="9" xfId="0" applyNumberFormat="1" applyFont="1" applyFill="1" applyBorder="1" applyAlignment="1"/>
    <xf numFmtId="2" fontId="7" fillId="7" borderId="3" xfId="0" applyNumberFormat="1" applyFont="1" applyFill="1" applyBorder="1" applyAlignment="1"/>
    <xf numFmtId="2" fontId="8" fillId="7" borderId="10" xfId="0" applyNumberFormat="1" applyFont="1" applyFill="1" applyBorder="1"/>
    <xf numFmtId="2" fontId="7" fillId="7" borderId="10" xfId="0" applyNumberFormat="1" applyFont="1" applyFill="1" applyBorder="1" applyAlignment="1"/>
    <xf numFmtId="0" fontId="0" fillId="8" borderId="7" xfId="0" applyFill="1" applyBorder="1"/>
    <xf numFmtId="0" fontId="0" fillId="0" borderId="4" xfId="0" applyFill="1" applyBorder="1"/>
    <xf numFmtId="2" fontId="0" fillId="0" borderId="4" xfId="0" applyNumberFormat="1" applyFill="1" applyBorder="1"/>
    <xf numFmtId="2" fontId="0" fillId="5" borderId="4" xfId="0" applyNumberFormat="1" applyFill="1" applyBorder="1"/>
    <xf numFmtId="0" fontId="0" fillId="0" borderId="0" xfId="0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/>
    <xf numFmtId="49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7" borderId="0" xfId="0" applyFill="1"/>
    <xf numFmtId="14" fontId="0" fillId="0" borderId="0" xfId="0" applyNumberFormat="1" applyFill="1" applyAlignment="1">
      <alignment horizontal="center"/>
    </xf>
    <xf numFmtId="0" fontId="0" fillId="3" borderId="0" xfId="0" applyFill="1"/>
    <xf numFmtId="0" fontId="0" fillId="0" borderId="2" xfId="0" applyFill="1" applyBorder="1" applyAlignment="1">
      <alignment wrapText="1"/>
    </xf>
    <xf numFmtId="16" fontId="8" fillId="7" borderId="1" xfId="0" applyNumberFormat="1" applyFont="1" applyFill="1" applyBorder="1" applyAlignment="1">
      <alignment wrapText="1"/>
    </xf>
    <xf numFmtId="0" fontId="8" fillId="9" borderId="1" xfId="0" applyFont="1" applyFill="1" applyBorder="1"/>
    <xf numFmtId="0" fontId="8" fillId="10" borderId="1" xfId="0" applyFont="1" applyFill="1" applyBorder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3" xfId="0" applyFont="1" applyFill="1" applyBorder="1"/>
    <xf numFmtId="0" fontId="2" fillId="0" borderId="2" xfId="0" applyFont="1" applyBorder="1" applyAlignment="1">
      <alignment wrapText="1"/>
    </xf>
    <xf numFmtId="16" fontId="2" fillId="0" borderId="1" xfId="0" applyNumberFormat="1" applyFont="1" applyFill="1" applyBorder="1" applyAlignment="1">
      <alignment wrapText="1"/>
    </xf>
    <xf numFmtId="0" fontId="0" fillId="10" borderId="1" xfId="0" applyFill="1" applyBorder="1"/>
    <xf numFmtId="0" fontId="3" fillId="7" borderId="24" xfId="0" applyFont="1" applyFill="1" applyBorder="1" applyAlignment="1">
      <alignment horizontal="center" wrapText="1"/>
    </xf>
    <xf numFmtId="0" fontId="2" fillId="10" borderId="2" xfId="0" applyFont="1" applyFill="1" applyBorder="1"/>
    <xf numFmtId="0" fontId="2" fillId="11" borderId="2" xfId="0" applyFont="1" applyFill="1" applyBorder="1"/>
    <xf numFmtId="0" fontId="2" fillId="8" borderId="2" xfId="0" applyFont="1" applyFill="1" applyBorder="1" applyAlignment="1"/>
    <xf numFmtId="0" fontId="2" fillId="8" borderId="2" xfId="0" applyFont="1" applyFill="1" applyBorder="1"/>
    <xf numFmtId="0" fontId="3" fillId="0" borderId="30" xfId="0" applyFont="1" applyFill="1" applyBorder="1"/>
    <xf numFmtId="0" fontId="0" fillId="8" borderId="2" xfId="0" applyFill="1" applyBorder="1"/>
    <xf numFmtId="2" fontId="7" fillId="7" borderId="2" xfId="0" applyNumberFormat="1" applyFont="1" applyFill="1" applyBorder="1" applyAlignment="1"/>
    <xf numFmtId="2" fontId="2" fillId="5" borderId="2" xfId="0" applyNumberFormat="1" applyFont="1" applyFill="1" applyBorder="1" applyAlignment="1"/>
    <xf numFmtId="0" fontId="2" fillId="0" borderId="0" xfId="0" applyFont="1"/>
    <xf numFmtId="0" fontId="8" fillId="0" borderId="1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9" fillId="7" borderId="9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12" borderId="5" xfId="0" applyFont="1" applyFill="1" applyBorder="1"/>
    <xf numFmtId="0" fontId="0" fillId="5" borderId="4" xfId="0" applyFill="1" applyBorder="1"/>
    <xf numFmtId="0" fontId="0" fillId="5" borderId="23" xfId="0" applyFill="1" applyBorder="1"/>
    <xf numFmtId="0" fontId="3" fillId="12" borderId="1" xfId="0" applyFont="1" applyFill="1" applyBorder="1"/>
    <xf numFmtId="0" fontId="3" fillId="5" borderId="23" xfId="0" applyFont="1" applyFill="1" applyBorder="1"/>
    <xf numFmtId="0" fontId="3" fillId="5" borderId="21" xfId="0" applyFont="1" applyFill="1" applyBorder="1"/>
    <xf numFmtId="0" fontId="0" fillId="5" borderId="32" xfId="0" applyFill="1" applyBorder="1"/>
    <xf numFmtId="0" fontId="0" fillId="5" borderId="31" xfId="0" applyFill="1" applyBorder="1"/>
    <xf numFmtId="0" fontId="0" fillId="5" borderId="6" xfId="0" applyFill="1" applyBorder="1"/>
    <xf numFmtId="0" fontId="0" fillId="5" borderId="33" xfId="0" applyFill="1" applyBorder="1"/>
    <xf numFmtId="0" fontId="0" fillId="5" borderId="30" xfId="0" applyFill="1" applyBorder="1"/>
    <xf numFmtId="0" fontId="8" fillId="0" borderId="7" xfId="0" applyFont="1" applyFill="1" applyBorder="1" applyAlignment="1">
      <alignment wrapText="1"/>
    </xf>
    <xf numFmtId="0" fontId="0" fillId="13" borderId="1" xfId="0" applyFill="1" applyBorder="1" applyAlignment="1">
      <alignment wrapText="1"/>
    </xf>
    <xf numFmtId="16" fontId="5" fillId="3" borderId="7" xfId="0" applyNumberFormat="1" applyFont="1" applyFill="1" applyBorder="1" applyAlignment="1">
      <alignment wrapText="1"/>
    </xf>
    <xf numFmtId="16" fontId="2" fillId="0" borderId="7" xfId="0" applyNumberFormat="1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13" borderId="4" xfId="0" applyFill="1" applyBorder="1"/>
    <xf numFmtId="0" fontId="0" fillId="13" borderId="9" xfId="0" applyFill="1" applyBorder="1" applyAlignment="1">
      <alignment wrapText="1"/>
    </xf>
    <xf numFmtId="0" fontId="0" fillId="13" borderId="32" xfId="0" applyFill="1" applyBorder="1"/>
    <xf numFmtId="0" fontId="0" fillId="13" borderId="10" xfId="0" applyFill="1" applyBorder="1" applyAlignment="1">
      <alignment wrapText="1"/>
    </xf>
    <xf numFmtId="0" fontId="0" fillId="13" borderId="31" xfId="0" applyFill="1" applyBorder="1"/>
    <xf numFmtId="0" fontId="0" fillId="14" borderId="1" xfId="0" applyFill="1" applyBorder="1"/>
    <xf numFmtId="16" fontId="2" fillId="14" borderId="1" xfId="0" applyNumberFormat="1" applyFont="1" applyFill="1" applyBorder="1" applyAlignment="1">
      <alignment wrapText="1"/>
    </xf>
    <xf numFmtId="16" fontId="0" fillId="14" borderId="1" xfId="0" applyNumberFormat="1" applyFill="1" applyBorder="1" applyAlignment="1">
      <alignment wrapText="1"/>
    </xf>
    <xf numFmtId="0" fontId="0" fillId="15" borderId="1" xfId="0" applyFill="1" applyBorder="1"/>
    <xf numFmtId="0" fontId="0" fillId="16" borderId="1" xfId="0" applyFill="1" applyBorder="1"/>
    <xf numFmtId="0" fontId="2" fillId="14" borderId="2" xfId="0" applyFont="1" applyFill="1" applyBorder="1" applyAlignment="1">
      <alignment wrapText="1"/>
    </xf>
    <xf numFmtId="0" fontId="0" fillId="14" borderId="1" xfId="0" applyFill="1" applyBorder="1" applyAlignment="1"/>
    <xf numFmtId="0" fontId="0" fillId="14" borderId="8" xfId="0" applyFill="1" applyBorder="1" applyAlignment="1">
      <alignment wrapText="1"/>
    </xf>
    <xf numFmtId="0" fontId="0" fillId="14" borderId="2" xfId="0" applyFill="1" applyBorder="1" applyAlignment="1">
      <alignment wrapText="1"/>
    </xf>
    <xf numFmtId="0" fontId="2" fillId="14" borderId="1" xfId="0" applyFont="1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2" fillId="14" borderId="1" xfId="0" applyFont="1" applyFill="1" applyBorder="1"/>
    <xf numFmtId="0" fontId="8" fillId="14" borderId="1" xfId="0" applyFont="1" applyFill="1" applyBorder="1"/>
    <xf numFmtId="0" fontId="0" fillId="14" borderId="7" xfId="0" applyFill="1" applyBorder="1"/>
    <xf numFmtId="16" fontId="5" fillId="14" borderId="1" xfId="0" applyNumberFormat="1" applyFont="1" applyFill="1" applyBorder="1" applyAlignment="1">
      <alignment wrapText="1"/>
    </xf>
    <xf numFmtId="0" fontId="7" fillId="14" borderId="1" xfId="0" applyFont="1" applyFill="1" applyBorder="1"/>
    <xf numFmtId="0" fontId="5" fillId="14" borderId="1" xfId="0" applyFont="1" applyFill="1" applyBorder="1"/>
    <xf numFmtId="0" fontId="0" fillId="14" borderId="1" xfId="0" applyNumberFormat="1" applyFill="1" applyBorder="1" applyAlignment="1">
      <alignment wrapText="1"/>
    </xf>
    <xf numFmtId="0" fontId="8" fillId="14" borderId="1" xfId="0" applyFont="1" applyFill="1" applyBorder="1" applyAlignment="1">
      <alignment wrapText="1"/>
    </xf>
    <xf numFmtId="0" fontId="0" fillId="14" borderId="4" xfId="0" applyFill="1" applyBorder="1"/>
    <xf numFmtId="0" fontId="2" fillId="14" borderId="1" xfId="0" applyNumberFormat="1" applyFont="1" applyFill="1" applyBorder="1" applyAlignment="1">
      <alignment wrapText="1"/>
    </xf>
    <xf numFmtId="0" fontId="0" fillId="14" borderId="4" xfId="0" applyNumberFormat="1" applyFill="1" applyBorder="1" applyAlignment="1">
      <alignment wrapText="1"/>
    </xf>
    <xf numFmtId="16" fontId="0" fillId="14" borderId="2" xfId="0" applyNumberFormat="1" applyFill="1" applyBorder="1" applyAlignment="1">
      <alignment wrapText="1"/>
    </xf>
    <xf numFmtId="0" fontId="9" fillId="14" borderId="1" xfId="0" applyFont="1" applyFill="1" applyBorder="1"/>
    <xf numFmtId="0" fontId="0" fillId="14" borderId="0" xfId="0" applyFill="1" applyBorder="1"/>
    <xf numFmtId="0" fontId="8" fillId="7" borderId="7" xfId="0" applyFont="1" applyFill="1" applyBorder="1" applyAlignment="1">
      <alignment wrapText="1"/>
    </xf>
    <xf numFmtId="0" fontId="8" fillId="0" borderId="3" xfId="0" applyFont="1" applyFill="1" applyBorder="1" applyAlignment="1"/>
    <xf numFmtId="0" fontId="0" fillId="14" borderId="3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3" fillId="14" borderId="1" xfId="0" applyFont="1" applyFill="1" applyBorder="1"/>
    <xf numFmtId="0" fontId="0" fillId="17" borderId="21" xfId="0" applyFill="1" applyBorder="1" applyAlignment="1">
      <alignment horizontal="left" wrapText="1"/>
    </xf>
    <xf numFmtId="0" fontId="0" fillId="17" borderId="0" xfId="0" applyFill="1" applyBorder="1" applyAlignment="1">
      <alignment horizontal="left" wrapText="1"/>
    </xf>
    <xf numFmtId="0" fontId="0" fillId="17" borderId="26" xfId="0" applyFill="1" applyBorder="1" applyAlignment="1">
      <alignment horizontal="left" wrapText="1"/>
    </xf>
    <xf numFmtId="0" fontId="2" fillId="17" borderId="21" xfId="0" applyFont="1" applyFill="1" applyBorder="1" applyAlignment="1">
      <alignment horizontal="left" wrapText="1"/>
    </xf>
    <xf numFmtId="0" fontId="3" fillId="7" borderId="1" xfId="0" applyFont="1" applyFill="1" applyBorder="1"/>
    <xf numFmtId="0" fontId="9" fillId="0" borderId="8" xfId="0" applyFont="1" applyFill="1" applyBorder="1" applyAlignment="1"/>
    <xf numFmtId="0" fontId="3" fillId="2" borderId="3" xfId="0" applyFont="1" applyFill="1" applyBorder="1"/>
    <xf numFmtId="0" fontId="3" fillId="2" borderId="3" xfId="0" applyNumberFormat="1" applyFont="1" applyFill="1" applyBorder="1" applyAlignment="1">
      <alignment wrapText="1"/>
    </xf>
    <xf numFmtId="0" fontId="0" fillId="18" borderId="1" xfId="0" applyFill="1" applyBorder="1" applyAlignment="1"/>
    <xf numFmtId="0" fontId="0" fillId="18" borderId="1" xfId="0" applyNumberFormat="1" applyFill="1" applyBorder="1" applyAlignment="1">
      <alignment wrapText="1"/>
    </xf>
    <xf numFmtId="0" fontId="0" fillId="18" borderId="1" xfId="0" applyFill="1" applyBorder="1"/>
    <xf numFmtId="0" fontId="0" fillId="18" borderId="1" xfId="0" applyFill="1" applyBorder="1" applyAlignment="1">
      <alignment wrapText="1"/>
    </xf>
    <xf numFmtId="0" fontId="0" fillId="18" borderId="3" xfId="0" applyFill="1" applyBorder="1" applyAlignment="1">
      <alignment wrapText="1"/>
    </xf>
    <xf numFmtId="0" fontId="0" fillId="18" borderId="21" xfId="0" applyFill="1" applyBorder="1"/>
    <xf numFmtId="0" fontId="0" fillId="2" borderId="2" xfId="0" applyNumberFormat="1" applyFill="1" applyBorder="1" applyAlignment="1">
      <alignment wrapText="1"/>
    </xf>
    <xf numFmtId="0" fontId="0" fillId="18" borderId="2" xfId="0" applyFill="1" applyBorder="1" applyAlignment="1"/>
    <xf numFmtId="0" fontId="0" fillId="18" borderId="2" xfId="0" applyNumberFormat="1" applyFill="1" applyBorder="1" applyAlignment="1">
      <alignment wrapText="1"/>
    </xf>
    <xf numFmtId="0" fontId="0" fillId="18" borderId="2" xfId="0" applyFill="1" applyBorder="1"/>
    <xf numFmtId="0" fontId="7" fillId="18" borderId="2" xfId="0" applyFont="1" applyFill="1" applyBorder="1" applyAlignment="1"/>
    <xf numFmtId="0" fontId="0" fillId="18" borderId="2" xfId="0" applyFill="1" applyBorder="1" applyAlignment="1">
      <alignment wrapText="1"/>
    </xf>
    <xf numFmtId="0" fontId="0" fillId="14" borderId="7" xfId="0" applyFill="1" applyBorder="1" applyAlignment="1">
      <alignment wrapText="1"/>
    </xf>
    <xf numFmtId="0" fontId="0" fillId="14" borderId="12" xfId="0" applyFill="1" applyBorder="1" applyAlignment="1">
      <alignment wrapText="1"/>
    </xf>
    <xf numFmtId="0" fontId="0" fillId="13" borderId="7" xfId="0" applyFill="1" applyBorder="1" applyAlignment="1">
      <alignment wrapText="1"/>
    </xf>
    <xf numFmtId="0" fontId="0" fillId="13" borderId="23" xfId="0" applyFill="1" applyBorder="1"/>
    <xf numFmtId="0" fontId="8" fillId="6" borderId="8" xfId="0" applyFont="1" applyFill="1" applyBorder="1"/>
    <xf numFmtId="0" fontId="9" fillId="7" borderId="9" xfId="0" applyFont="1" applyFill="1" applyBorder="1" applyAlignment="1"/>
    <xf numFmtId="0" fontId="8" fillId="18" borderId="3" xfId="0" applyFont="1" applyFill="1" applyBorder="1" applyAlignment="1"/>
    <xf numFmtId="0" fontId="3" fillId="18" borderId="3" xfId="0" applyFont="1" applyFill="1" applyBorder="1" applyAlignment="1"/>
    <xf numFmtId="0" fontId="8" fillId="18" borderId="3" xfId="0" applyNumberFormat="1" applyFont="1" applyFill="1" applyBorder="1" applyAlignment="1">
      <alignment wrapText="1"/>
    </xf>
    <xf numFmtId="0" fontId="3" fillId="18" borderId="3" xfId="0" applyNumberFormat="1" applyFont="1" applyFill="1" applyBorder="1" applyAlignment="1">
      <alignment wrapText="1"/>
    </xf>
    <xf numFmtId="2" fontId="7" fillId="18" borderId="3" xfId="0" applyNumberFormat="1" applyFont="1" applyFill="1" applyBorder="1" applyAlignment="1"/>
    <xf numFmtId="2" fontId="2" fillId="18" borderId="3" xfId="0" applyNumberFormat="1" applyFont="1" applyFill="1" applyBorder="1" applyAlignment="1"/>
    <xf numFmtId="0" fontId="3" fillId="18" borderId="3" xfId="0" applyFont="1" applyFill="1" applyBorder="1"/>
    <xf numFmtId="2" fontId="8" fillId="18" borderId="3" xfId="0" applyNumberFormat="1" applyFont="1" applyFill="1" applyBorder="1"/>
    <xf numFmtId="0" fontId="8" fillId="18" borderId="3" xfId="0" applyFont="1" applyFill="1" applyBorder="1"/>
    <xf numFmtId="0" fontId="8" fillId="18" borderId="3" xfId="0" applyFont="1" applyFill="1" applyBorder="1" applyAlignment="1">
      <alignment wrapText="1"/>
    </xf>
    <xf numFmtId="0" fontId="3" fillId="18" borderId="3" xfId="0" applyFont="1" applyFill="1" applyBorder="1" applyAlignment="1">
      <alignment wrapText="1"/>
    </xf>
    <xf numFmtId="0" fontId="3" fillId="18" borderId="21" xfId="0" applyFont="1" applyFill="1" applyBorder="1"/>
    <xf numFmtId="2" fontId="2" fillId="10" borderId="3" xfId="0" applyNumberFormat="1" applyFont="1" applyFill="1" applyBorder="1" applyAlignment="1"/>
    <xf numFmtId="2" fontId="2" fillId="6" borderId="1" xfId="0" applyNumberFormat="1" applyFont="1" applyFill="1" applyBorder="1" applyAlignment="1"/>
    <xf numFmtId="2" fontId="7" fillId="0" borderId="1" xfId="0" applyNumberFormat="1" applyFont="1" applyFill="1" applyBorder="1" applyAlignment="1"/>
    <xf numFmtId="2" fontId="2" fillId="10" borderId="7" xfId="0" applyNumberFormat="1" applyFont="1" applyFill="1" applyBorder="1" applyAlignment="1"/>
    <xf numFmtId="0" fontId="3" fillId="14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3" fillId="0" borderId="7" xfId="0" applyFont="1" applyFill="1" applyBorder="1"/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5" borderId="2" xfId="0" applyFont="1" applyFill="1" applyBorder="1" applyAlignment="1">
      <alignment wrapText="1"/>
    </xf>
    <xf numFmtId="0" fontId="0" fillId="0" borderId="16" xfId="0" applyFill="1" applyBorder="1" applyAlignment="1"/>
    <xf numFmtId="0" fontId="0" fillId="14" borderId="2" xfId="0" applyFill="1" applyBorder="1"/>
    <xf numFmtId="0" fontId="0" fillId="0" borderId="0" xfId="0" quotePrefix="1"/>
    <xf numFmtId="0" fontId="3" fillId="0" borderId="7" xfId="0" applyFont="1" applyFill="1" applyBorder="1" applyAlignment="1">
      <alignment wrapText="1"/>
    </xf>
    <xf numFmtId="0" fontId="3" fillId="0" borderId="4" xfId="0" applyFont="1" applyFill="1" applyBorder="1"/>
    <xf numFmtId="0" fontId="3" fillId="0" borderId="23" xfId="0" applyFont="1" applyFill="1" applyBorder="1"/>
    <xf numFmtId="0" fontId="3" fillId="0" borderId="8" xfId="0" applyFont="1" applyFill="1" applyBorder="1" applyAlignment="1">
      <alignment wrapText="1"/>
    </xf>
    <xf numFmtId="0" fontId="3" fillId="0" borderId="32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33" xfId="0" applyFill="1" applyBorder="1"/>
    <xf numFmtId="0" fontId="3" fillId="14" borderId="7" xfId="0" applyFont="1" applyFill="1" applyBorder="1" applyAlignment="1">
      <alignment wrapText="1"/>
    </xf>
    <xf numFmtId="0" fontId="3" fillId="14" borderId="3" xfId="0" applyFont="1" applyFill="1" applyBorder="1" applyAlignment="1">
      <alignment wrapText="1"/>
    </xf>
    <xf numFmtId="0" fontId="3" fillId="14" borderId="8" xfId="0" applyFont="1" applyFill="1" applyBorder="1" applyAlignment="1">
      <alignment wrapText="1"/>
    </xf>
    <xf numFmtId="0" fontId="0" fillId="14" borderId="3" xfId="0" applyFill="1" applyBorder="1" applyAlignment="1">
      <alignment wrapText="1"/>
    </xf>
    <xf numFmtId="0" fontId="0" fillId="14" borderId="12" xfId="0" applyFill="1" applyBorder="1" applyAlignment="1">
      <alignment wrapText="1"/>
    </xf>
    <xf numFmtId="0" fontId="0" fillId="19" borderId="1" xfId="0" applyFill="1" applyBorder="1"/>
    <xf numFmtId="0" fontId="0" fillId="19" borderId="1" xfId="0" applyFill="1" applyBorder="1" applyAlignment="1">
      <alignment wrapText="1"/>
    </xf>
    <xf numFmtId="0" fontId="2" fillId="19" borderId="1" xfId="0" applyFont="1" applyFill="1" applyBorder="1"/>
    <xf numFmtId="0" fontId="2" fillId="14" borderId="2" xfId="0" applyFont="1" applyFill="1" applyBorder="1"/>
    <xf numFmtId="0" fontId="0" fillId="14" borderId="3" xfId="0" applyFill="1" applyBorder="1"/>
    <xf numFmtId="0" fontId="8" fillId="14" borderId="3" xfId="0" applyFont="1" applyFill="1" applyBorder="1" applyAlignment="1">
      <alignment wrapText="1"/>
    </xf>
    <xf numFmtId="0" fontId="0" fillId="14" borderId="32" xfId="0" applyFill="1" applyBorder="1"/>
    <xf numFmtId="0" fontId="7" fillId="14" borderId="10" xfId="0" applyFont="1" applyFill="1" applyBorder="1"/>
    <xf numFmtId="0" fontId="0" fillId="14" borderId="10" xfId="0" applyFill="1" applyBorder="1"/>
    <xf numFmtId="0" fontId="0" fillId="14" borderId="12" xfId="0" applyFill="1" applyBorder="1"/>
    <xf numFmtId="0" fontId="0" fillId="14" borderId="31" xfId="0" applyFill="1" applyBorder="1"/>
    <xf numFmtId="0" fontId="0" fillId="14" borderId="9" xfId="0" applyFill="1" applyBorder="1"/>
    <xf numFmtId="0" fontId="0" fillId="14" borderId="8" xfId="0" applyFill="1" applyBorder="1"/>
    <xf numFmtId="0" fontId="8" fillId="14" borderId="8" xfId="0" applyFont="1" applyFill="1" applyBorder="1" applyAlignment="1">
      <alignment wrapText="1"/>
    </xf>
    <xf numFmtId="0" fontId="0" fillId="14" borderId="33" xfId="0" applyFill="1" applyBorder="1"/>
    <xf numFmtId="0" fontId="3" fillId="14" borderId="4" xfId="0" applyFont="1" applyFill="1" applyBorder="1"/>
    <xf numFmtId="0" fontId="3" fillId="14" borderId="23" xfId="0" applyFont="1" applyFill="1" applyBorder="1"/>
    <xf numFmtId="0" fontId="3" fillId="14" borderId="32" xfId="0" applyFont="1" applyFill="1" applyBorder="1"/>
    <xf numFmtId="0" fontId="3" fillId="14" borderId="3" xfId="0" applyNumberFormat="1" applyFont="1" applyFill="1" applyBorder="1" applyAlignment="1">
      <alignment wrapText="1"/>
    </xf>
    <xf numFmtId="0" fontId="3" fillId="14" borderId="21" xfId="0" applyFont="1" applyFill="1" applyBorder="1"/>
    <xf numFmtId="0" fontId="0" fillId="14" borderId="9" xfId="0" applyFill="1" applyBorder="1" applyAlignment="1">
      <alignment wrapText="1"/>
    </xf>
    <xf numFmtId="0" fontId="0" fillId="14" borderId="10" xfId="0" applyFill="1" applyBorder="1" applyAlignment="1">
      <alignment wrapText="1"/>
    </xf>
    <xf numFmtId="0" fontId="0" fillId="14" borderId="21" xfId="0" applyFill="1" applyBorder="1"/>
    <xf numFmtId="0" fontId="0" fillId="0" borderId="0" xfId="0" applyAlignment="1">
      <alignment horizontal="left"/>
    </xf>
    <xf numFmtId="0" fontId="0" fillId="20" borderId="1" xfId="0" applyFill="1" applyBorder="1" applyAlignment="1">
      <alignment wrapText="1"/>
    </xf>
    <xf numFmtId="0" fontId="0" fillId="20" borderId="2" xfId="0" applyFill="1" applyBorder="1"/>
    <xf numFmtId="0" fontId="0" fillId="20" borderId="4" xfId="0" applyFill="1" applyBorder="1"/>
    <xf numFmtId="0" fontId="2" fillId="21" borderId="1" xfId="0" applyFont="1" applyFill="1" applyBorder="1"/>
    <xf numFmtId="0" fontId="2" fillId="9" borderId="1" xfId="0" applyFont="1" applyFill="1" applyBorder="1"/>
    <xf numFmtId="0" fontId="8" fillId="7" borderId="9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0" fontId="3" fillId="0" borderId="33" xfId="0" applyFont="1" applyFill="1" applyBorder="1"/>
    <xf numFmtId="0" fontId="0" fillId="3" borderId="1" xfId="0" applyNumberFormat="1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0" fontId="0" fillId="21" borderId="1" xfId="0" applyFill="1" applyBorder="1"/>
    <xf numFmtId="0" fontId="0" fillId="7" borderId="1" xfId="0" applyFill="1" applyBorder="1" applyAlignment="1"/>
    <xf numFmtId="0" fontId="0" fillId="3" borderId="1" xfId="0" applyNumberFormat="1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7" borderId="3" xfId="0" applyNumberForma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/>
    <xf numFmtId="0" fontId="0" fillId="3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18" borderId="0" xfId="0" applyFill="1" applyBorder="1"/>
    <xf numFmtId="0" fontId="0" fillId="18" borderId="0" xfId="0" applyNumberFormat="1" applyFill="1" applyBorder="1" applyAlignment="1">
      <alignment wrapText="1"/>
    </xf>
    <xf numFmtId="0" fontId="3" fillId="18" borderId="0" xfId="0" applyFont="1" applyFill="1" applyBorder="1" applyAlignment="1">
      <alignment wrapText="1"/>
    </xf>
    <xf numFmtId="0" fontId="2" fillId="7" borderId="1" xfId="0" applyFont="1" applyFill="1" applyBorder="1" applyAlignment="1"/>
    <xf numFmtId="0" fontId="2" fillId="7" borderId="5" xfId="0" applyFont="1" applyFill="1" applyBorder="1" applyAlignment="1">
      <alignment wrapText="1"/>
    </xf>
    <xf numFmtId="0" fontId="0" fillId="23" borderId="1" xfId="0" applyFill="1" applyBorder="1" applyAlignment="1">
      <alignment wrapText="1"/>
    </xf>
    <xf numFmtId="0" fontId="2" fillId="23" borderId="1" xfId="0" applyFont="1" applyFill="1" applyBorder="1"/>
    <xf numFmtId="0" fontId="0" fillId="23" borderId="1" xfId="0" applyFill="1" applyBorder="1"/>
    <xf numFmtId="0" fontId="3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center"/>
    </xf>
    <xf numFmtId="0" fontId="0" fillId="17" borderId="21" xfId="0" applyFill="1" applyBorder="1" applyAlignment="1">
      <alignment horizontal="left" wrapText="1" indent="2"/>
    </xf>
    <xf numFmtId="0" fontId="0" fillId="17" borderId="0" xfId="0" applyFill="1" applyBorder="1" applyAlignment="1">
      <alignment horizontal="left" wrapText="1" indent="2"/>
    </xf>
    <xf numFmtId="0" fontId="0" fillId="17" borderId="26" xfId="0" applyFill="1" applyBorder="1" applyAlignment="1">
      <alignment horizontal="left" wrapText="1" indent="2"/>
    </xf>
    <xf numFmtId="0" fontId="0" fillId="17" borderId="6" xfId="0" applyFill="1" applyBorder="1" applyAlignment="1">
      <alignment horizontal="left" wrapText="1"/>
    </xf>
    <xf numFmtId="0" fontId="0" fillId="17" borderId="33" xfId="0" applyFill="1" applyBorder="1" applyAlignment="1">
      <alignment horizontal="left" wrapText="1"/>
    </xf>
    <xf numFmtId="0" fontId="0" fillId="17" borderId="15" xfId="0" applyFill="1" applyBorder="1" applyAlignment="1">
      <alignment horizontal="left" wrapText="1"/>
    </xf>
    <xf numFmtId="0" fontId="2" fillId="3" borderId="23" xfId="0" applyNumberFormat="1" applyFont="1" applyFill="1" applyBorder="1" applyAlignment="1">
      <alignment horizontal="left" vertical="center" wrapText="1"/>
    </xf>
    <xf numFmtId="0" fontId="0" fillId="3" borderId="25" xfId="0" applyNumberFormat="1" applyFill="1" applyBorder="1" applyAlignment="1">
      <alignment horizontal="left" vertical="center" wrapText="1"/>
    </xf>
    <xf numFmtId="0" fontId="0" fillId="3" borderId="24" xfId="0" applyNumberFormat="1" applyFill="1" applyBorder="1" applyAlignment="1">
      <alignment horizontal="left" vertical="center" wrapText="1"/>
    </xf>
    <xf numFmtId="0" fontId="0" fillId="3" borderId="21" xfId="0" applyNumberFormat="1" applyFill="1" applyBorder="1" applyAlignment="1">
      <alignment horizontal="left" vertical="center" wrapText="1"/>
    </xf>
    <xf numFmtId="0" fontId="0" fillId="3" borderId="0" xfId="0" applyNumberFormat="1" applyFill="1" applyBorder="1" applyAlignment="1">
      <alignment horizontal="left" vertical="center" wrapText="1"/>
    </xf>
    <xf numFmtId="0" fontId="0" fillId="3" borderId="26" xfId="0" applyNumberFormat="1" applyFill="1" applyBorder="1" applyAlignment="1">
      <alignment horizontal="left" vertical="center" wrapText="1"/>
    </xf>
    <xf numFmtId="0" fontId="0" fillId="3" borderId="6" xfId="0" applyNumberFormat="1" applyFill="1" applyBorder="1" applyAlignment="1">
      <alignment horizontal="left" vertical="center" wrapText="1"/>
    </xf>
    <xf numFmtId="0" fontId="0" fillId="3" borderId="33" xfId="0" applyNumberFormat="1" applyFill="1" applyBorder="1" applyAlignment="1">
      <alignment horizontal="left" vertical="center" wrapText="1"/>
    </xf>
    <xf numFmtId="0" fontId="0" fillId="3" borderId="15" xfId="0" applyNumberFormat="1" applyFill="1" applyBorder="1" applyAlignment="1">
      <alignment horizontal="left" vertical="center" wrapText="1"/>
    </xf>
    <xf numFmtId="0" fontId="3" fillId="17" borderId="23" xfId="0" applyFont="1" applyFill="1" applyBorder="1" applyAlignment="1">
      <alignment horizontal="left" wrapText="1"/>
    </xf>
    <xf numFmtId="0" fontId="3" fillId="17" borderId="25" xfId="0" applyFont="1" applyFill="1" applyBorder="1" applyAlignment="1">
      <alignment horizontal="left" wrapText="1"/>
    </xf>
    <xf numFmtId="0" fontId="3" fillId="17" borderId="24" xfId="0" applyFont="1" applyFill="1" applyBorder="1" applyAlignment="1">
      <alignment horizontal="left" wrapText="1"/>
    </xf>
    <xf numFmtId="0" fontId="2" fillId="17" borderId="21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 wrapText="1"/>
    </xf>
    <xf numFmtId="0" fontId="2" fillId="17" borderId="26" xfId="0" applyFont="1" applyFill="1" applyBorder="1" applyAlignment="1">
      <alignment horizontal="left" wrapText="1"/>
    </xf>
    <xf numFmtId="0" fontId="3" fillId="3" borderId="23" xfId="0" applyNumberFormat="1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Fill="1" applyBorder="1" applyAlignment="1"/>
    <xf numFmtId="0" fontId="0" fillId="0" borderId="1" xfId="0" applyFill="1" applyBorder="1" applyAlignment="1"/>
    <xf numFmtId="0" fontId="0" fillId="0" borderId="9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8" fillId="0" borderId="8" xfId="0" applyNumberFormat="1" applyFont="1" applyFill="1" applyBorder="1" applyAlignment="1">
      <alignment wrapText="1"/>
    </xf>
    <xf numFmtId="0" fontId="8" fillId="0" borderId="2" xfId="0" applyNumberFormat="1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1" borderId="2" xfId="0" applyFont="1" applyFill="1" applyBorder="1" applyAlignment="1"/>
    <xf numFmtId="0" fontId="8" fillId="21" borderId="10" xfId="0" applyFont="1" applyFill="1" applyBorder="1" applyAlignment="1"/>
    <xf numFmtId="0" fontId="3" fillId="14" borderId="2" xfId="0" applyFont="1" applyFill="1" applyBorder="1" applyAlignment="1"/>
    <xf numFmtId="0" fontId="3" fillId="14" borderId="1" xfId="0" applyFont="1" applyFill="1" applyBorder="1" applyAlignment="1"/>
    <xf numFmtId="0" fontId="2" fillId="14" borderId="3" xfId="0" applyFont="1" applyFill="1" applyBorder="1" applyAlignment="1"/>
    <xf numFmtId="0" fontId="8" fillId="14" borderId="2" xfId="0" applyFont="1" applyFill="1" applyBorder="1" applyAlignment="1"/>
    <xf numFmtId="0" fontId="8" fillId="0" borderId="2" xfId="0" applyFont="1" applyFill="1" applyBorder="1" applyAlignment="1"/>
    <xf numFmtId="0" fontId="8" fillId="0" borderId="10" xfId="0" applyFont="1" applyFill="1" applyBorder="1" applyAlignment="1"/>
    <xf numFmtId="0" fontId="8" fillId="21" borderId="3" xfId="0" applyFont="1" applyFill="1" applyBorder="1" applyAlignment="1"/>
    <xf numFmtId="0" fontId="8" fillId="21" borderId="2" xfId="0" applyFont="1" applyFill="1" applyBorder="1" applyAlignment="1"/>
    <xf numFmtId="0" fontId="2" fillId="21" borderId="8" xfId="0" applyFont="1" applyFill="1" applyBorder="1" applyAlignment="1"/>
    <xf numFmtId="0" fontId="8" fillId="21" borderId="8" xfId="0" applyFont="1" applyFill="1" applyBorder="1" applyAlignment="1"/>
    <xf numFmtId="0" fontId="8" fillId="0" borderId="8" xfId="0" applyFont="1" applyFill="1" applyBorder="1" applyAlignment="1"/>
    <xf numFmtId="0" fontId="2" fillId="14" borderId="7" xfId="0" applyFont="1" applyFill="1" applyBorder="1" applyAlignment="1">
      <alignment wrapText="1"/>
    </xf>
    <xf numFmtId="0" fontId="2" fillId="14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23" borderId="8" xfId="0" applyFont="1" applyFill="1" applyBorder="1" applyAlignment="1">
      <alignment wrapText="1"/>
    </xf>
    <xf numFmtId="0" fontId="8" fillId="23" borderId="3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8" fillId="0" borderId="3" xfId="0" applyNumberFormat="1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8" fillId="0" borderId="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2" fillId="0" borderId="8" xfId="0" applyFont="1" applyFill="1" applyBorder="1" applyAlignment="1"/>
    <xf numFmtId="0" fontId="8" fillId="7" borderId="1" xfId="0" applyFont="1" applyFill="1" applyBorder="1" applyAlignment="1">
      <alignment wrapText="1"/>
    </xf>
    <xf numFmtId="0" fontId="8" fillId="7" borderId="7" xfId="0" applyFont="1" applyFill="1" applyBorder="1" applyAlignment="1">
      <alignment wrapText="1"/>
    </xf>
    <xf numFmtId="0" fontId="8" fillId="21" borderId="12" xfId="0" applyFont="1" applyFill="1" applyBorder="1" applyAlignment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2" fillId="21" borderId="3" xfId="0" applyFont="1" applyFill="1" applyBorder="1" applyAlignment="1"/>
    <xf numFmtId="0" fontId="8" fillId="7" borderId="8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8" fillId="7" borderId="9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8" fillId="0" borderId="3" xfId="0" applyFont="1" applyFill="1" applyBorder="1" applyAlignment="1"/>
    <xf numFmtId="0" fontId="8" fillId="0" borderId="12" xfId="0" applyFont="1" applyFill="1" applyBorder="1" applyAlignment="1"/>
    <xf numFmtId="0" fontId="8" fillId="0" borderId="7" xfId="0" applyFont="1" applyFill="1" applyBorder="1" applyAlignment="1"/>
    <xf numFmtId="0" fontId="8" fillId="14" borderId="7" xfId="0" applyFont="1" applyFill="1" applyBorder="1" applyAlignment="1">
      <alignment wrapText="1"/>
    </xf>
    <xf numFmtId="0" fontId="8" fillId="14" borderId="3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NumberFormat="1" applyFill="1" applyBorder="1" applyAlignment="1">
      <alignment wrapText="1"/>
    </xf>
    <xf numFmtId="0" fontId="0" fillId="14" borderId="2" xfId="0" applyNumberFormat="1" applyFill="1" applyBorder="1" applyAlignment="1">
      <alignment wrapText="1"/>
    </xf>
    <xf numFmtId="0" fontId="0" fillId="14" borderId="10" xfId="0" applyNumberFormat="1" applyFill="1" applyBorder="1" applyAlignment="1">
      <alignment wrapText="1"/>
    </xf>
    <xf numFmtId="0" fontId="0" fillId="14" borderId="3" xfId="0" applyFill="1" applyBorder="1" applyAlignment="1">
      <alignment wrapText="1"/>
    </xf>
    <xf numFmtId="0" fontId="0" fillId="14" borderId="12" xfId="0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7" xfId="0" applyFill="1" applyBorder="1" applyAlignment="1"/>
    <xf numFmtId="0" fontId="0" fillId="0" borderId="3" xfId="0" applyFill="1" applyBorder="1" applyAlignment="1"/>
    <xf numFmtId="0" fontId="0" fillId="0" borderId="12" xfId="0" applyFill="1" applyBorder="1" applyAlignment="1"/>
    <xf numFmtId="0" fontId="8" fillId="7" borderId="3" xfId="0" applyFont="1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2" fillId="14" borderId="12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14" borderId="8" xfId="0" applyFill="1" applyBorder="1" applyAlignment="1">
      <alignment wrapText="1"/>
    </xf>
    <xf numFmtId="0" fontId="0" fillId="14" borderId="9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0" fillId="14" borderId="10" xfId="0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8" fillId="7" borderId="7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horizontal="center" wrapText="1"/>
    </xf>
    <xf numFmtId="0" fontId="3" fillId="14" borderId="7" xfId="0" applyFont="1" applyFill="1" applyBorder="1" applyAlignment="1">
      <alignment wrapText="1"/>
    </xf>
    <xf numFmtId="0" fontId="3" fillId="14" borderId="3" xfId="0" applyFont="1" applyFill="1" applyBorder="1" applyAlignment="1">
      <alignment wrapText="1"/>
    </xf>
    <xf numFmtId="0" fontId="3" fillId="14" borderId="8" xfId="0" applyFont="1" applyFill="1" applyBorder="1" applyAlignment="1">
      <alignment wrapText="1"/>
    </xf>
    <xf numFmtId="0" fontId="0" fillId="14" borderId="7" xfId="0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7" borderId="27" xfId="0" applyFill="1" applyBorder="1" applyAlignment="1">
      <alignment wrapText="1"/>
    </xf>
    <xf numFmtId="0" fontId="0" fillId="7" borderId="37" xfId="0" applyFill="1" applyBorder="1" applyAlignment="1">
      <alignment wrapText="1"/>
    </xf>
    <xf numFmtId="0" fontId="0" fillId="7" borderId="36" xfId="0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8" fillId="7" borderId="8" xfId="0" applyFont="1" applyFill="1" applyBorder="1" applyAlignment="1">
      <alignment wrapText="1"/>
    </xf>
    <xf numFmtId="0" fontId="0" fillId="13" borderId="8" xfId="0" applyFill="1" applyBorder="1" applyAlignment="1">
      <alignment wrapText="1"/>
    </xf>
    <xf numFmtId="0" fontId="0" fillId="13" borderId="3" xfId="0" applyFill="1" applyBorder="1" applyAlignment="1">
      <alignment wrapText="1"/>
    </xf>
    <xf numFmtId="0" fontId="3" fillId="7" borderId="9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14" borderId="34" xfId="0" applyFill="1" applyBorder="1" applyAlignment="1"/>
    <xf numFmtId="0" fontId="0" fillId="14" borderId="26" xfId="0" applyFill="1" applyBorder="1" applyAlignment="1"/>
    <xf numFmtId="0" fontId="8" fillId="7" borderId="12" xfId="0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2" fillId="7" borderId="8" xfId="0" applyFont="1" applyFill="1" applyBorder="1" applyAlignment="1">
      <alignment horizontal="center" wrapText="1"/>
    </xf>
    <xf numFmtId="0" fontId="0" fillId="7" borderId="9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7" borderId="9" xfId="0" applyNumberFormat="1" applyFill="1" applyBorder="1" applyAlignment="1">
      <alignment wrapText="1"/>
    </xf>
    <xf numFmtId="0" fontId="0" fillId="7" borderId="7" xfId="0" applyNumberFormat="1" applyFill="1" applyBorder="1" applyAlignment="1">
      <alignment wrapText="1"/>
    </xf>
    <xf numFmtId="0" fontId="0" fillId="14" borderId="8" xfId="0" applyNumberFormat="1" applyFill="1" applyBorder="1" applyAlignment="1">
      <alignment wrapText="1"/>
    </xf>
    <xf numFmtId="0" fontId="8" fillId="14" borderId="8" xfId="0" applyFont="1" applyFill="1" applyBorder="1" applyAlignment="1">
      <alignment wrapText="1"/>
    </xf>
    <xf numFmtId="0" fontId="8" fillId="14" borderId="2" xfId="0" applyFont="1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0" fillId="14" borderId="9" xfId="0" applyNumberFormat="1" applyFill="1" applyBorder="1" applyAlignment="1">
      <alignment wrapText="1"/>
    </xf>
    <xf numFmtId="0" fontId="0" fillId="14" borderId="1" xfId="0" applyNumberFormat="1" applyFill="1" applyBorder="1" applyAlignment="1">
      <alignment wrapText="1"/>
    </xf>
    <xf numFmtId="0" fontId="0" fillId="14" borderId="7" xfId="0" applyNumberForma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2" xfId="0" applyNumberFormat="1" applyFill="1" applyBorder="1" applyAlignment="1">
      <alignment wrapText="1"/>
    </xf>
    <xf numFmtId="0" fontId="3" fillId="0" borderId="8" xfId="0" applyFont="1" applyFill="1" applyBorder="1" applyAlignment="1"/>
    <xf numFmtId="0" fontId="3" fillId="0" borderId="3" xfId="0" applyFont="1" applyFill="1" applyBorder="1" applyAlignment="1"/>
    <xf numFmtId="0" fontId="0" fillId="0" borderId="10" xfId="0" applyFill="1" applyBorder="1" applyAlignment="1"/>
    <xf numFmtId="0" fontId="8" fillId="7" borderId="9" xfId="0" applyNumberFormat="1" applyFont="1" applyFill="1" applyBorder="1" applyAlignment="1">
      <alignment wrapText="1"/>
    </xf>
    <xf numFmtId="0" fontId="8" fillId="7" borderId="7" xfId="0" applyNumberFormat="1" applyFont="1" applyFill="1" applyBorder="1" applyAlignment="1">
      <alignment wrapText="1"/>
    </xf>
    <xf numFmtId="0" fontId="8" fillId="14" borderId="8" xfId="0" applyNumberFormat="1" applyFont="1" applyFill="1" applyBorder="1" applyAlignment="1">
      <alignment wrapText="1"/>
    </xf>
    <xf numFmtId="0" fontId="8" fillId="14" borderId="2" xfId="0" applyNumberFormat="1" applyFont="1" applyFill="1" applyBorder="1" applyAlignment="1">
      <alignment wrapText="1"/>
    </xf>
    <xf numFmtId="0" fontId="8" fillId="14" borderId="7" xfId="0" applyFont="1" applyFill="1" applyBorder="1" applyAlignment="1">
      <alignment horizontal="center" wrapText="1"/>
    </xf>
    <xf numFmtId="0" fontId="8" fillId="14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8" fillId="7" borderId="2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0" fillId="14" borderId="8" xfId="0" applyFill="1" applyBorder="1" applyAlignment="1"/>
    <xf numFmtId="0" fontId="0" fillId="14" borderId="3" xfId="0" applyFill="1" applyBorder="1" applyAlignment="1"/>
    <xf numFmtId="0" fontId="0" fillId="14" borderId="3" xfId="0" applyNumberFormat="1" applyFill="1" applyBorder="1" applyAlignment="1">
      <alignment wrapText="1"/>
    </xf>
    <xf numFmtId="0" fontId="0" fillId="0" borderId="8" xfId="0" applyBorder="1" applyAlignment="1"/>
    <xf numFmtId="0" fontId="0" fillId="0" borderId="3" xfId="0" applyBorder="1" applyAlignment="1"/>
    <xf numFmtId="0" fontId="0" fillId="14" borderId="12" xfId="0" applyFill="1" applyBorder="1" applyAlignment="1"/>
    <xf numFmtId="0" fontId="0" fillId="14" borderId="12" xfId="0" applyNumberFormat="1" applyFill="1" applyBorder="1" applyAlignment="1">
      <alignment wrapText="1"/>
    </xf>
    <xf numFmtId="0" fontId="0" fillId="0" borderId="12" xfId="0" applyBorder="1" applyAlignment="1"/>
    <xf numFmtId="0" fontId="0" fillId="0" borderId="8" xfId="0" applyFill="1" applyBorder="1" applyAlignment="1"/>
    <xf numFmtId="0" fontId="2" fillId="0" borderId="7" xfId="0" applyNumberFormat="1" applyFont="1" applyFill="1" applyBorder="1" applyAlignment="1">
      <alignment wrapText="1"/>
    </xf>
    <xf numFmtId="0" fontId="2" fillId="0" borderId="3" xfId="0" applyFont="1" applyFill="1" applyBorder="1" applyAlignment="1"/>
    <xf numFmtId="0" fontId="0" fillId="0" borderId="2" xfId="0" applyFill="1" applyBorder="1" applyAlignment="1"/>
    <xf numFmtId="0" fontId="3" fillId="0" borderId="2" xfId="0" applyFont="1" applyFill="1" applyBorder="1" applyAlignment="1"/>
    <xf numFmtId="0" fontId="2" fillId="0" borderId="8" xfId="0" applyNumberFormat="1" applyFont="1" applyFill="1" applyBorder="1" applyAlignment="1">
      <alignment wrapText="1"/>
    </xf>
    <xf numFmtId="0" fontId="2" fillId="0" borderId="15" xfId="0" applyFont="1" applyFill="1" applyBorder="1" applyAlignment="1"/>
    <xf numFmtId="0" fontId="0" fillId="0" borderId="5" xfId="0" applyFill="1" applyBorder="1" applyAlignment="1"/>
    <xf numFmtId="0" fontId="0" fillId="0" borderId="29" xfId="0" applyFill="1" applyBorder="1" applyAlignment="1"/>
    <xf numFmtId="0" fontId="0" fillId="0" borderId="15" xfId="0" applyFill="1" applyBorder="1" applyAlignment="1"/>
    <xf numFmtId="0" fontId="2" fillId="14" borderId="26" xfId="0" applyFont="1" applyFill="1" applyBorder="1" applyAlignment="1"/>
    <xf numFmtId="0" fontId="0" fillId="14" borderId="35" xfId="0" applyFill="1" applyBorder="1" applyAlignment="1"/>
    <xf numFmtId="0" fontId="0" fillId="7" borderId="34" xfId="0" applyFill="1" applyBorder="1" applyAlignment="1"/>
    <xf numFmtId="0" fontId="0" fillId="7" borderId="26" xfId="0" applyFill="1" applyBorder="1" applyAlignment="1"/>
    <xf numFmtId="0" fontId="3" fillId="0" borderId="9" xfId="0" applyFont="1" applyFill="1" applyBorder="1" applyAlignment="1"/>
    <xf numFmtId="0" fontId="3" fillId="0" borderId="7" xfId="0" applyFont="1" applyFill="1" applyBorder="1" applyAlignment="1"/>
    <xf numFmtId="0" fontId="8" fillId="0" borderId="9" xfId="0" applyFont="1" applyFill="1" applyBorder="1" applyAlignment="1"/>
    <xf numFmtId="0" fontId="0" fillId="7" borderId="1" xfId="0" applyFill="1" applyBorder="1" applyAlignment="1">
      <alignment wrapText="1"/>
    </xf>
    <xf numFmtId="0" fontId="0" fillId="7" borderId="7" xfId="0" applyFill="1" applyBorder="1" applyAlignment="1"/>
    <xf numFmtId="0" fontId="0" fillId="7" borderId="12" xfId="0" applyFill="1" applyBorder="1" applyAlignment="1"/>
    <xf numFmtId="0" fontId="8" fillId="14" borderId="8" xfId="0" applyFont="1" applyFill="1" applyBorder="1" applyAlignment="1">
      <alignment horizontal="center" wrapText="1"/>
    </xf>
    <xf numFmtId="0" fontId="8" fillId="14" borderId="2" xfId="0" applyFont="1" applyFill="1" applyBorder="1" applyAlignment="1">
      <alignment horizontal="center" wrapText="1"/>
    </xf>
    <xf numFmtId="0" fontId="0" fillId="0" borderId="26" xfId="0" applyFill="1" applyBorder="1" applyAlignment="1"/>
    <xf numFmtId="0" fontId="0" fillId="0" borderId="35" xfId="0" applyFill="1" applyBorder="1" applyAlignment="1"/>
    <xf numFmtId="0" fontId="0" fillId="14" borderId="2" xfId="0" applyFill="1" applyBorder="1" applyAlignment="1"/>
    <xf numFmtId="0" fontId="0" fillId="14" borderId="7" xfId="0" applyFill="1" applyBorder="1" applyAlignment="1"/>
    <xf numFmtId="0" fontId="2" fillId="14" borderId="7" xfId="0" applyNumberFormat="1" applyFont="1" applyFill="1" applyBorder="1" applyAlignment="1">
      <alignment wrapText="1"/>
    </xf>
    <xf numFmtId="0" fontId="8" fillId="14" borderId="3" xfId="0" applyNumberFormat="1" applyFont="1" applyFill="1" applyBorder="1" applyAlignment="1">
      <alignment wrapText="1"/>
    </xf>
    <xf numFmtId="0" fontId="3" fillId="0" borderId="10" xfId="0" applyFont="1" applyFill="1" applyBorder="1" applyAlignment="1"/>
    <xf numFmtId="0" fontId="8" fillId="0" borderId="10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2" fillId="0" borderId="7" xfId="0" applyFont="1" applyFill="1" applyBorder="1" applyAlignment="1"/>
    <xf numFmtId="0" fontId="0" fillId="0" borderId="34" xfId="0" applyFill="1" applyBorder="1" applyAlignment="1"/>
    <xf numFmtId="0" fontId="0" fillId="0" borderId="26" xfId="0" applyBorder="1" applyAlignment="1"/>
    <xf numFmtId="0" fontId="0" fillId="7" borderId="8" xfId="0" applyFill="1" applyBorder="1" applyAlignment="1"/>
    <xf numFmtId="0" fontId="0" fillId="7" borderId="3" xfId="0" applyFill="1" applyBorder="1" applyAlignment="1"/>
    <xf numFmtId="0" fontId="2" fillId="14" borderId="34" xfId="0" applyFont="1" applyFill="1" applyBorder="1" applyAlignment="1"/>
    <xf numFmtId="0" fontId="0" fillId="7" borderId="2" xfId="0" applyFill="1" applyBorder="1" applyAlignment="1"/>
    <xf numFmtId="0" fontId="0" fillId="7" borderId="10" xfId="0" applyFill="1" applyBorder="1" applyAlignment="1"/>
    <xf numFmtId="0" fontId="8" fillId="7" borderId="9" xfId="0" applyFont="1" applyFill="1" applyBorder="1" applyAlignment="1"/>
    <xf numFmtId="0" fontId="0" fillId="7" borderId="1" xfId="0" applyFill="1" applyBorder="1" applyAlignment="1"/>
    <xf numFmtId="0" fontId="0" fillId="0" borderId="39" xfId="0" applyFill="1" applyBorder="1" applyAlignment="1"/>
    <xf numFmtId="0" fontId="0" fillId="0" borderId="42" xfId="0" applyFill="1" applyBorder="1" applyAlignment="1"/>
    <xf numFmtId="0" fontId="8" fillId="7" borderId="15" xfId="0" applyFont="1" applyFill="1" applyBorder="1" applyAlignment="1"/>
    <xf numFmtId="0" fontId="0" fillId="7" borderId="24" xfId="0" applyFill="1" applyBorder="1" applyAlignment="1"/>
    <xf numFmtId="0" fontId="0" fillId="0" borderId="28" xfId="0" applyFill="1" applyBorder="1" applyAlignment="1"/>
    <xf numFmtId="0" fontId="0" fillId="7" borderId="9" xfId="0" applyFill="1" applyBorder="1" applyAlignment="1"/>
    <xf numFmtId="0" fontId="0" fillId="0" borderId="41" xfId="0" applyFill="1" applyBorder="1" applyAlignment="1"/>
    <xf numFmtId="0" fontId="0" fillId="0" borderId="40" xfId="0" applyFill="1" applyBorder="1" applyAlignment="1"/>
    <xf numFmtId="0" fontId="0" fillId="0" borderId="24" xfId="0" applyFill="1" applyBorder="1" applyAlignment="1"/>
    <xf numFmtId="0" fontId="8" fillId="7" borderId="2" xfId="0" applyFont="1" applyFill="1" applyBorder="1" applyAlignment="1"/>
    <xf numFmtId="0" fontId="8" fillId="7" borderId="7" xfId="0" applyFont="1" applyFill="1" applyBorder="1" applyAlignment="1"/>
    <xf numFmtId="0" fontId="8" fillId="7" borderId="1" xfId="0" applyFont="1" applyFill="1" applyBorder="1" applyAlignment="1"/>
    <xf numFmtId="0" fontId="0" fillId="0" borderId="7" xfId="0" applyBorder="1" applyAlignment="1">
      <alignment wrapText="1"/>
    </xf>
    <xf numFmtId="0" fontId="8" fillId="7" borderId="3" xfId="0" applyFont="1" applyFill="1" applyBorder="1" applyAlignment="1">
      <alignment horizontal="center" wrapText="1"/>
    </xf>
    <xf numFmtId="0" fontId="2" fillId="14" borderId="8" xfId="0" applyFont="1" applyFill="1" applyBorder="1" applyAlignment="1">
      <alignment wrapText="1"/>
    </xf>
    <xf numFmtId="0" fontId="8" fillId="7" borderId="1" xfId="0" applyNumberFormat="1" applyFont="1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8" fillId="0" borderId="9" xfId="0" applyNumberFormat="1" applyFont="1" applyFill="1" applyBorder="1" applyAlignment="1">
      <alignment wrapText="1"/>
    </xf>
    <xf numFmtId="0" fontId="8" fillId="0" borderId="7" xfId="0" applyNumberFormat="1" applyFont="1" applyFill="1" applyBorder="1" applyAlignment="1">
      <alignment wrapText="1"/>
    </xf>
    <xf numFmtId="0" fontId="8" fillId="7" borderId="8" xfId="0" applyFont="1" applyFill="1" applyBorder="1" applyAlignment="1"/>
    <xf numFmtId="0" fontId="8" fillId="7" borderId="3" xfId="0" applyFont="1" applyFill="1" applyBorder="1" applyAlignment="1"/>
    <xf numFmtId="0" fontId="3" fillId="7" borderId="1" xfId="0" applyFont="1" applyFill="1" applyBorder="1" applyAlignment="1"/>
    <xf numFmtId="0" fontId="3" fillId="7" borderId="7" xfId="0" applyFont="1" applyFill="1" applyBorder="1" applyAlignment="1"/>
    <xf numFmtId="0" fontId="3" fillId="0" borderId="12" xfId="0" applyFont="1" applyFill="1" applyBorder="1" applyAlignment="1"/>
    <xf numFmtId="0" fontId="8" fillId="7" borderId="34" xfId="0" applyFont="1" applyFill="1" applyBorder="1" applyAlignment="1"/>
    <xf numFmtId="0" fontId="3" fillId="7" borderId="9" xfId="0" applyFont="1" applyFill="1" applyBorder="1" applyAlignment="1"/>
    <xf numFmtId="0" fontId="2" fillId="0" borderId="34" xfId="0" applyFont="1" applyFill="1" applyBorder="1" applyAlignment="1"/>
    <xf numFmtId="0" fontId="8" fillId="3" borderId="3" xfId="0" applyFont="1" applyFill="1" applyBorder="1" applyAlignment="1">
      <alignment wrapText="1"/>
    </xf>
    <xf numFmtId="0" fontId="8" fillId="0" borderId="28" xfId="0" applyFont="1" applyFill="1" applyBorder="1" applyAlignment="1"/>
    <xf numFmtId="0" fontId="2" fillId="0" borderId="9" xfId="0" applyFont="1" applyFill="1" applyBorder="1" applyAlignment="1"/>
    <xf numFmtId="0" fontId="3" fillId="7" borderId="2" xfId="0" applyFont="1" applyFill="1" applyBorder="1" applyAlignment="1"/>
    <xf numFmtId="0" fontId="0" fillId="7" borderId="2" xfId="0" applyNumberFormat="1" applyFill="1" applyBorder="1" applyAlignment="1">
      <alignment wrapText="1"/>
    </xf>
    <xf numFmtId="0" fontId="0" fillId="7" borderId="1" xfId="0" applyNumberForma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14" borderId="2" xfId="0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3" borderId="7" xfId="0" applyFill="1" applyBorder="1" applyAlignment="1">
      <alignment wrapText="1"/>
    </xf>
    <xf numFmtId="0" fontId="0" fillId="7" borderId="12" xfId="0" applyNumberFormat="1" applyFill="1" applyBorder="1" applyAlignment="1">
      <alignment wrapText="1"/>
    </xf>
    <xf numFmtId="0" fontId="0" fillId="0" borderId="3" xfId="0" applyNumberFormat="1" applyFill="1" applyBorder="1" applyAlignment="1">
      <alignment wrapText="1"/>
    </xf>
    <xf numFmtId="0" fontId="2" fillId="7" borderId="9" xfId="0" applyNumberFormat="1" applyFont="1" applyFill="1" applyBorder="1" applyAlignment="1">
      <alignment wrapText="1"/>
    </xf>
    <xf numFmtId="0" fontId="8" fillId="7" borderId="12" xfId="0" applyFont="1" applyFill="1" applyBorder="1" applyAlignment="1"/>
    <xf numFmtId="0" fontId="0" fillId="0" borderId="8" xfId="0" applyNumberFormat="1" applyFill="1" applyBorder="1" applyAlignment="1">
      <alignment wrapText="1"/>
    </xf>
    <xf numFmtId="0" fontId="3" fillId="7" borderId="3" xfId="0" applyFont="1" applyFill="1" applyBorder="1" applyAlignment="1"/>
    <xf numFmtId="0" fontId="3" fillId="7" borderId="12" xfId="0" applyFont="1" applyFill="1" applyBorder="1" applyAlignment="1"/>
    <xf numFmtId="0" fontId="2" fillId="14" borderId="8" xfId="0" applyNumberFormat="1" applyFont="1" applyFill="1" applyBorder="1" applyAlignment="1">
      <alignment wrapText="1"/>
    </xf>
    <xf numFmtId="0" fontId="8" fillId="0" borderId="26" xfId="0" applyFont="1" applyFill="1" applyBorder="1" applyAlignment="1"/>
    <xf numFmtId="0" fontId="8" fillId="0" borderId="34" xfId="0" applyFont="1" applyFill="1" applyBorder="1" applyAlignment="1"/>
    <xf numFmtId="0" fontId="8" fillId="7" borderId="3" xfId="0" applyNumberFormat="1" applyFont="1" applyFill="1" applyBorder="1" applyAlignment="1">
      <alignment wrapText="1"/>
    </xf>
    <xf numFmtId="0" fontId="8" fillId="7" borderId="12" xfId="0" applyNumberFormat="1" applyFont="1" applyFill="1" applyBorder="1" applyAlignment="1">
      <alignment wrapText="1"/>
    </xf>
    <xf numFmtId="0" fontId="8" fillId="7" borderId="8" xfId="0" applyNumberFormat="1" applyFont="1" applyFill="1" applyBorder="1" applyAlignment="1">
      <alignment wrapText="1"/>
    </xf>
    <xf numFmtId="0" fontId="0" fillId="7" borderId="5" xfId="0" applyFill="1" applyBorder="1" applyAlignment="1"/>
    <xf numFmtId="0" fontId="0" fillId="7" borderId="28" xfId="0" applyFill="1" applyBorder="1" applyAlignment="1"/>
    <xf numFmtId="0" fontId="2" fillId="0" borderId="12" xfId="0" applyFont="1" applyFill="1" applyBorder="1" applyAlignment="1"/>
    <xf numFmtId="0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/>
    <xf numFmtId="0" fontId="8" fillId="7" borderId="5" xfId="0" applyFont="1" applyFill="1" applyBorder="1" applyAlignment="1"/>
    <xf numFmtId="0" fontId="0" fillId="7" borderId="10" xfId="0" applyNumberForma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0" fillId="0" borderId="7" xfId="0" applyBorder="1" applyAlignment="1"/>
    <xf numFmtId="0" fontId="0" fillId="0" borderId="35" xfId="0" applyBorder="1" applyAlignment="1"/>
    <xf numFmtId="0" fontId="0" fillId="0" borderId="20" xfId="0" applyFill="1" applyBorder="1" applyAlignment="1">
      <alignment wrapText="1"/>
    </xf>
    <xf numFmtId="0" fontId="3" fillId="7" borderId="4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0" fillId="7" borderId="8" xfId="0" applyNumberFormat="1" applyFill="1" applyBorder="1" applyAlignment="1">
      <alignment wrapText="1"/>
    </xf>
    <xf numFmtId="0" fontId="0" fillId="7" borderId="3" xfId="0" applyNumberFormat="1" applyFill="1" applyBorder="1" applyAlignment="1">
      <alignment wrapText="1"/>
    </xf>
    <xf numFmtId="0" fontId="0" fillId="0" borderId="12" xfId="0" applyNumberFormat="1" applyFill="1" applyBorder="1" applyAlignment="1">
      <alignment wrapText="1"/>
    </xf>
    <xf numFmtId="0" fontId="0" fillId="13" borderId="12" xfId="0" applyFill="1" applyBorder="1" applyAlignment="1">
      <alignment wrapText="1"/>
    </xf>
    <xf numFmtId="0" fontId="0" fillId="13" borderId="7" xfId="0" applyFill="1" applyBorder="1" applyAlignment="1">
      <alignment wrapText="1"/>
    </xf>
    <xf numFmtId="0" fontId="2" fillId="13" borderId="8" xfId="0" applyFont="1" applyFill="1" applyBorder="1" applyAlignment="1">
      <alignment wrapText="1"/>
    </xf>
    <xf numFmtId="0" fontId="2" fillId="13" borderId="3" xfId="0" applyFont="1" applyFill="1" applyBorder="1" applyAlignment="1">
      <alignment wrapText="1"/>
    </xf>
    <xf numFmtId="0" fontId="3" fillId="5" borderId="33" xfId="0" applyFont="1" applyFill="1" applyBorder="1" applyAlignment="1">
      <alignment horizontal="center" wrapText="1"/>
    </xf>
    <xf numFmtId="0" fontId="3" fillId="5" borderId="33" xfId="0" applyFont="1" applyFill="1" applyBorder="1" applyAlignment="1">
      <alignment horizontal="center"/>
    </xf>
    <xf numFmtId="0" fontId="2" fillId="0" borderId="28" xfId="0" applyFont="1" applyFill="1" applyBorder="1" applyAlignment="1"/>
    <xf numFmtId="0" fontId="0" fillId="7" borderId="35" xfId="0" applyFill="1" applyBorder="1" applyAlignment="1"/>
    <xf numFmtId="0" fontId="8" fillId="7" borderId="26" xfId="0" applyFont="1" applyFill="1" applyBorder="1" applyAlignment="1"/>
    <xf numFmtId="0" fontId="0" fillId="14" borderId="1" xfId="0" applyFill="1" applyBorder="1" applyAlignment="1"/>
    <xf numFmtId="0" fontId="2" fillId="0" borderId="26" xfId="0" applyFont="1" applyFill="1" applyBorder="1" applyAlignment="1"/>
    <xf numFmtId="0" fontId="3" fillId="7" borderId="4" xfId="0" applyFont="1" applyFill="1" applyBorder="1" applyAlignment="1">
      <alignment horizontal="center" wrapText="1"/>
    </xf>
    <xf numFmtId="0" fontId="3" fillId="7" borderId="30" xfId="0" applyFont="1" applyFill="1" applyBorder="1" applyAlignment="1">
      <alignment horizontal="center" wrapText="1"/>
    </xf>
    <xf numFmtId="0" fontId="2" fillId="13" borderId="12" xfId="0" applyFont="1" applyFill="1" applyBorder="1" applyAlignment="1">
      <alignment wrapText="1"/>
    </xf>
    <xf numFmtId="0" fontId="2" fillId="14" borderId="8" xfId="0" applyFont="1" applyFill="1" applyBorder="1" applyAlignment="1"/>
    <xf numFmtId="0" fontId="2" fillId="14" borderId="12" xfId="0" applyFont="1" applyFill="1" applyBorder="1" applyAlignment="1"/>
    <xf numFmtId="0" fontId="2" fillId="13" borderId="7" xfId="0" applyFont="1" applyFill="1" applyBorder="1" applyAlignment="1">
      <alignment wrapText="1"/>
    </xf>
    <xf numFmtId="0" fontId="8" fillId="0" borderId="15" xfId="0" applyFont="1" applyFill="1" applyBorder="1" applyAlignment="1"/>
    <xf numFmtId="0" fontId="2" fillId="14" borderId="7" xfId="0" applyFont="1" applyFill="1" applyBorder="1" applyAlignment="1"/>
    <xf numFmtId="0" fontId="3" fillId="7" borderId="8" xfId="0" applyFont="1" applyFill="1" applyBorder="1" applyAlignment="1"/>
    <xf numFmtId="0" fontId="2" fillId="14" borderId="3" xfId="0" applyNumberFormat="1" applyFont="1" applyFill="1" applyBorder="1" applyAlignment="1">
      <alignment wrapText="1"/>
    </xf>
    <xf numFmtId="0" fontId="2" fillId="14" borderId="12" xfId="0" applyNumberFormat="1" applyFont="1" applyFill="1" applyBorder="1" applyAlignment="1">
      <alignment wrapText="1"/>
    </xf>
    <xf numFmtId="0" fontId="8" fillId="7" borderId="10" xfId="0" applyFont="1" applyFill="1" applyBorder="1" applyAlignment="1"/>
    <xf numFmtId="0" fontId="8" fillId="7" borderId="10" xfId="0" applyNumberFormat="1" applyFont="1" applyFill="1" applyBorder="1" applyAlignment="1">
      <alignment wrapText="1"/>
    </xf>
    <xf numFmtId="0" fontId="0" fillId="7" borderId="15" xfId="0" applyFill="1" applyBorder="1" applyAlignment="1"/>
    <xf numFmtId="0" fontId="0" fillId="7" borderId="29" xfId="0" applyFill="1" applyBorder="1" applyAlignment="1"/>
    <xf numFmtId="0" fontId="2" fillId="7" borderId="7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8" fillId="14" borderId="3" xfId="0" applyFont="1" applyFill="1" applyBorder="1" applyAlignment="1"/>
    <xf numFmtId="0" fontId="8" fillId="19" borderId="9" xfId="0" applyFont="1" applyFill="1" applyBorder="1" applyAlignment="1"/>
    <xf numFmtId="0" fontId="8" fillId="19" borderId="7" xfId="0" applyFont="1" applyFill="1" applyBorder="1" applyAlignment="1"/>
    <xf numFmtId="0" fontId="8" fillId="14" borderId="12" xfId="0" applyFont="1" applyFill="1" applyBorder="1" applyAlignment="1"/>
    <xf numFmtId="0" fontId="3" fillId="14" borderId="10" xfId="0" applyFont="1" applyFill="1" applyBorder="1" applyAlignment="1"/>
    <xf numFmtId="0" fontId="8" fillId="14" borderId="1" xfId="0" applyNumberFormat="1" applyFont="1" applyFill="1" applyBorder="1" applyAlignment="1">
      <alignment wrapText="1"/>
    </xf>
    <xf numFmtId="0" fontId="8" fillId="14" borderId="10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8" fillId="0" borderId="1" xfId="0" applyNumberFormat="1" applyFont="1" applyFill="1" applyBorder="1" applyAlignment="1">
      <alignment wrapText="1"/>
    </xf>
    <xf numFmtId="0" fontId="8" fillId="14" borderId="7" xfId="0" applyFont="1" applyFill="1" applyBorder="1" applyAlignment="1"/>
    <xf numFmtId="0" fontId="8" fillId="14" borderId="7" xfId="0" applyNumberFormat="1" applyFont="1" applyFill="1" applyBorder="1" applyAlignment="1">
      <alignment wrapText="1"/>
    </xf>
    <xf numFmtId="16" fontId="0" fillId="0" borderId="2" xfId="0" applyNumberFormat="1" applyFill="1" applyBorder="1" applyAlignment="1">
      <alignment wrapText="1"/>
    </xf>
    <xf numFmtId="0" fontId="0" fillId="3" borderId="9" xfId="0" applyNumberFormat="1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0" fontId="0" fillId="3" borderId="10" xfId="0" applyNumberFormat="1" applyFill="1" applyBorder="1" applyAlignment="1">
      <alignment wrapText="1"/>
    </xf>
    <xf numFmtId="0" fontId="0" fillId="0" borderId="4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6" borderId="2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0" borderId="1" xfId="0" applyBorder="1" applyAlignment="1"/>
    <xf numFmtId="0" fontId="0" fillId="0" borderId="5" xfId="0" applyBorder="1" applyAlignment="1"/>
    <xf numFmtId="0" fontId="0" fillId="0" borderId="24" xfId="0" applyBorder="1" applyAlignment="1"/>
    <xf numFmtId="16" fontId="0" fillId="6" borderId="2" xfId="0" applyNumberFormat="1" applyFill="1" applyBorder="1" applyAlignment="1">
      <alignment wrapText="1"/>
    </xf>
    <xf numFmtId="16" fontId="0" fillId="6" borderId="1" xfId="0" applyNumberFormat="1" applyFill="1" applyBorder="1" applyAlignment="1">
      <alignment wrapText="1"/>
    </xf>
    <xf numFmtId="0" fontId="0" fillId="6" borderId="9" xfId="0" applyNumberFormat="1" applyFill="1" applyBorder="1" applyAlignment="1">
      <alignment wrapText="1"/>
    </xf>
    <xf numFmtId="0" fontId="0" fillId="5" borderId="2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8" borderId="2" xfId="0" applyNumberFormat="1" applyFill="1" applyBorder="1" applyAlignment="1">
      <alignment wrapText="1"/>
    </xf>
    <xf numFmtId="0" fontId="0" fillId="22" borderId="1" xfId="0" applyFill="1" applyBorder="1" applyAlignment="1">
      <alignment wrapText="1"/>
    </xf>
    <xf numFmtId="0" fontId="0" fillId="22" borderId="7" xfId="0" applyFill="1" applyBorder="1" applyAlignment="1">
      <alignment wrapText="1"/>
    </xf>
    <xf numFmtId="16" fontId="0" fillId="5" borderId="2" xfId="0" applyNumberFormat="1" applyFill="1" applyBorder="1" applyAlignment="1">
      <alignment wrapText="1"/>
    </xf>
    <xf numFmtId="16" fontId="0" fillId="5" borderId="1" xfId="0" applyNumberFormat="1" applyFill="1" applyBorder="1" applyAlignment="1">
      <alignment wrapText="1"/>
    </xf>
    <xf numFmtId="16" fontId="0" fillId="8" borderId="2" xfId="0" applyNumberFormat="1" applyFill="1" applyBorder="1" applyAlignment="1">
      <alignment wrapText="1"/>
    </xf>
    <xf numFmtId="16" fontId="0" fillId="22" borderId="1" xfId="0" applyNumberFormat="1" applyFill="1" applyBorder="1" applyAlignment="1">
      <alignment wrapText="1"/>
    </xf>
    <xf numFmtId="0" fontId="0" fillId="0" borderId="18" xfId="0" applyBorder="1" applyAlignment="1"/>
    <xf numFmtId="0" fontId="0" fillId="0" borderId="19" xfId="0" applyBorder="1" applyAlignment="1"/>
    <xf numFmtId="16" fontId="0" fillId="0" borderId="9" xfId="0" applyNumberFormat="1" applyFill="1" applyBorder="1" applyAlignment="1">
      <alignment wrapText="1"/>
    </xf>
    <xf numFmtId="0" fontId="3" fillId="5" borderId="4" xfId="0" applyNumberFormat="1" applyFont="1" applyFill="1" applyBorder="1" applyAlignment="1">
      <alignment horizontal="center" wrapText="1"/>
    </xf>
    <xf numFmtId="0" fontId="11" fillId="4" borderId="0" xfId="0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/>
    <xf numFmtId="0" fontId="12" fillId="4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1" fillId="4" borderId="0" xfId="0" applyFont="1" applyFill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8" fillId="2" borderId="1" xfId="0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7" fillId="19" borderId="4" xfId="0" applyFont="1" applyFill="1" applyBorder="1" applyAlignment="1">
      <alignment horizontal="center" vertical="center"/>
    </xf>
    <xf numFmtId="0" fontId="17" fillId="19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1247775</xdr:colOff>
      <xdr:row>0</xdr:row>
      <xdr:rowOff>1243442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888D13-069F-4DE7-ADD2-F8B4378AB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0"/>
          <a:ext cx="1247775" cy="1243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zoomScale="80" workbookViewId="0">
      <selection activeCell="A7" sqref="A7"/>
    </sheetView>
  </sheetViews>
  <sheetFormatPr defaultRowHeight="12.75" x14ac:dyDescent="0.2"/>
  <cols>
    <col min="1" max="1" width="12.140625" customWidth="1"/>
    <col min="2" max="2" width="43" customWidth="1"/>
  </cols>
  <sheetData>
    <row r="1" spans="1:2" x14ac:dyDescent="0.2">
      <c r="A1" s="674" t="s">
        <v>523</v>
      </c>
      <c r="B1" s="675"/>
    </row>
    <row r="3" spans="1:2" x14ac:dyDescent="0.2">
      <c r="A3" s="85">
        <v>39349</v>
      </c>
      <c r="B3" t="s">
        <v>524</v>
      </c>
    </row>
    <row r="4" spans="1:2" x14ac:dyDescent="0.2">
      <c r="A4" s="85">
        <v>39745</v>
      </c>
      <c r="B4" s="496" t="s">
        <v>2909</v>
      </c>
    </row>
    <row r="5" spans="1:2" x14ac:dyDescent="0.2">
      <c r="A5" s="85">
        <v>39917</v>
      </c>
      <c r="B5" t="s">
        <v>3140</v>
      </c>
    </row>
    <row r="6" spans="1:2" x14ac:dyDescent="0.2">
      <c r="A6" s="85">
        <v>40081</v>
      </c>
      <c r="B6" t="s">
        <v>3379</v>
      </c>
    </row>
  </sheetData>
  <mergeCells count="1">
    <mergeCell ref="A1:B1"/>
  </mergeCells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2"/>
  </sheetPr>
  <dimension ref="A1:AF27"/>
  <sheetViews>
    <sheetView topLeftCell="B1" zoomScaleNormal="100" workbookViewId="0">
      <pane xSplit="1" topLeftCell="K1" activePane="topRight" state="frozen"/>
      <selection activeCell="M13" sqref="M13"/>
      <selection pane="topRight" activeCell="M13" sqref="M13"/>
    </sheetView>
  </sheetViews>
  <sheetFormatPr defaultRowHeight="12.75" x14ac:dyDescent="0.2"/>
  <cols>
    <col min="1" max="1" width="4.7109375" style="12" hidden="1" customWidth="1"/>
    <col min="2" max="2" width="11" style="12" customWidth="1"/>
    <col min="3" max="3" width="22.85546875" style="12" customWidth="1"/>
    <col min="4" max="4" width="4" style="12" hidden="1" customWidth="1"/>
    <col min="5" max="5" width="6.7109375" style="12" hidden="1" customWidth="1"/>
    <col min="6" max="6" width="5.140625" style="12" hidden="1" customWidth="1"/>
    <col min="7" max="7" width="23.140625" style="12" hidden="1" customWidth="1"/>
    <col min="8" max="8" width="4" style="12" hidden="1" customWidth="1"/>
    <col min="9" max="9" width="11.42578125" style="50" customWidth="1"/>
    <col min="10" max="10" width="1.7109375" style="14" customWidth="1"/>
    <col min="11" max="17" width="5.7109375" style="12" customWidth="1"/>
    <col min="18" max="18" width="1.7109375" style="12" customWidth="1"/>
    <col min="19" max="20" width="5.7109375" style="12" customWidth="1"/>
    <col min="21" max="21" width="31.42578125" style="15" customWidth="1"/>
    <col min="22" max="22" width="29.7109375" style="14" customWidth="1"/>
    <col min="23" max="23" width="41.42578125" style="50" hidden="1" customWidth="1"/>
    <col min="24" max="24" width="1.5703125" style="12" hidden="1" customWidth="1"/>
    <col min="25" max="26" width="4.42578125" style="12" hidden="1" customWidth="1"/>
    <col min="27" max="27" width="4.7109375" style="12" hidden="1" customWidth="1"/>
    <col min="28" max="28" width="4.85546875" style="12" hidden="1" customWidth="1"/>
    <col min="29" max="29" width="4.42578125" style="12" hidden="1" customWidth="1"/>
    <col min="30" max="30" width="1.7109375" style="12" hidden="1" customWidth="1"/>
    <col min="31" max="31" width="40.7109375" style="12" customWidth="1"/>
    <col min="32" max="16384" width="9.140625" style="12"/>
  </cols>
  <sheetData>
    <row r="1" spans="1:32" ht="12.75" customHeight="1" x14ac:dyDescent="0.2">
      <c r="B1" s="384"/>
      <c r="C1" s="504"/>
      <c r="I1" s="14"/>
      <c r="J1" s="702" t="s">
        <v>120</v>
      </c>
      <c r="K1" s="703"/>
      <c r="L1" s="703"/>
      <c r="M1" s="703"/>
      <c r="N1" s="703"/>
      <c r="O1" s="703"/>
      <c r="P1" s="703"/>
      <c r="Q1" s="703"/>
      <c r="R1" s="704"/>
      <c r="U1" s="14"/>
      <c r="X1" s="706" t="s">
        <v>848</v>
      </c>
      <c r="Y1" s="707"/>
      <c r="Z1" s="707"/>
      <c r="AA1" s="707"/>
      <c r="AB1" s="707"/>
      <c r="AC1" s="707"/>
      <c r="AD1" s="708"/>
    </row>
    <row r="2" spans="1:32" s="10" customFormat="1" x14ac:dyDescent="0.2">
      <c r="A2" s="197" t="s">
        <v>1790</v>
      </c>
      <c r="B2" s="8" t="s">
        <v>2366</v>
      </c>
      <c r="C2" s="8" t="s">
        <v>2376</v>
      </c>
      <c r="D2" s="8" t="s">
        <v>2368</v>
      </c>
      <c r="E2" s="8" t="s">
        <v>2362</v>
      </c>
      <c r="F2" s="8"/>
      <c r="G2" s="8" t="s">
        <v>2367</v>
      </c>
      <c r="H2" s="8"/>
      <c r="I2" s="57" t="s">
        <v>1710</v>
      </c>
      <c r="J2" s="35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7"/>
      <c r="S2" s="8" t="s">
        <v>470</v>
      </c>
      <c r="T2" s="8" t="s">
        <v>2467</v>
      </c>
      <c r="U2" s="18" t="s">
        <v>464</v>
      </c>
      <c r="V2" s="65" t="s">
        <v>451</v>
      </c>
      <c r="W2" s="70" t="s">
        <v>806</v>
      </c>
      <c r="X2" s="64"/>
      <c r="Y2" s="64" t="s">
        <v>843</v>
      </c>
      <c r="Z2" s="64" t="s">
        <v>846</v>
      </c>
      <c r="AA2" s="64" t="s">
        <v>845</v>
      </c>
      <c r="AB2" s="64" t="s">
        <v>847</v>
      </c>
      <c r="AC2" s="64" t="s">
        <v>844</v>
      </c>
      <c r="AD2" s="64"/>
      <c r="AE2" s="508" t="s">
        <v>806</v>
      </c>
    </row>
    <row r="3" spans="1:32" x14ac:dyDescent="0.2">
      <c r="A3" s="13">
        <v>1</v>
      </c>
      <c r="B3" s="165" t="s">
        <v>2355</v>
      </c>
      <c r="C3" s="159" t="s">
        <v>2349</v>
      </c>
      <c r="D3" s="159">
        <f t="shared" ref="D3:D26" si="0">LEN(C3)</f>
        <v>14</v>
      </c>
      <c r="E3" s="165" t="s">
        <v>497</v>
      </c>
      <c r="F3" s="165">
        <v>1</v>
      </c>
      <c r="G3" s="159" t="s">
        <v>2349</v>
      </c>
      <c r="H3" s="166"/>
      <c r="I3" s="271" t="s">
        <v>1716</v>
      </c>
      <c r="J3" s="30"/>
      <c r="K3" s="159">
        <v>4</v>
      </c>
      <c r="L3" s="159">
        <v>4</v>
      </c>
      <c r="M3" s="159">
        <v>4</v>
      </c>
      <c r="N3" s="159">
        <v>4</v>
      </c>
      <c r="O3" s="159">
        <v>4</v>
      </c>
      <c r="P3" s="161" t="s">
        <v>1692</v>
      </c>
      <c r="Q3" s="161" t="s">
        <v>1692</v>
      </c>
      <c r="R3" s="32"/>
      <c r="S3" s="159">
        <v>20</v>
      </c>
      <c r="T3" s="159">
        <v>4</v>
      </c>
      <c r="U3" s="162" t="s">
        <v>2351</v>
      </c>
      <c r="V3" s="167" t="s">
        <v>452</v>
      </c>
      <c r="W3" s="163"/>
      <c r="X3" s="63"/>
      <c r="Y3" s="34">
        <v>2</v>
      </c>
      <c r="Z3" s="1"/>
      <c r="AA3" s="1"/>
      <c r="AB3" s="1"/>
      <c r="AC3" s="1"/>
      <c r="AD3" s="63"/>
      <c r="AE3" s="162"/>
    </row>
    <row r="4" spans="1:32" x14ac:dyDescent="0.2">
      <c r="A4" s="12">
        <f>A3+1</f>
        <v>2</v>
      </c>
      <c r="B4" s="159" t="s">
        <v>2356</v>
      </c>
      <c r="C4" s="159" t="s">
        <v>2350</v>
      </c>
      <c r="D4" s="159">
        <f t="shared" si="0"/>
        <v>14</v>
      </c>
      <c r="E4" s="159" t="s">
        <v>498</v>
      </c>
      <c r="F4" s="159">
        <v>1</v>
      </c>
      <c r="G4" s="159" t="s">
        <v>2350</v>
      </c>
      <c r="H4" s="166"/>
      <c r="I4" s="271" t="s">
        <v>1716</v>
      </c>
      <c r="J4" s="33"/>
      <c r="K4" s="159">
        <v>5</v>
      </c>
      <c r="L4" s="159">
        <v>5</v>
      </c>
      <c r="M4" s="159">
        <v>5</v>
      </c>
      <c r="N4" s="159">
        <v>5</v>
      </c>
      <c r="O4" s="159">
        <v>5</v>
      </c>
      <c r="P4" s="161" t="s">
        <v>1692</v>
      </c>
      <c r="Q4" s="161" t="s">
        <v>1692</v>
      </c>
      <c r="R4" s="34"/>
      <c r="S4" s="159">
        <v>25</v>
      </c>
      <c r="T4" s="159">
        <v>5</v>
      </c>
      <c r="U4" s="162" t="s">
        <v>2353</v>
      </c>
      <c r="V4" s="167" t="s">
        <v>452</v>
      </c>
      <c r="W4" s="163"/>
      <c r="X4" s="63"/>
      <c r="Y4" s="34">
        <v>2</v>
      </c>
      <c r="Z4" s="1"/>
      <c r="AA4" s="1"/>
      <c r="AB4" s="1"/>
      <c r="AC4" s="1"/>
      <c r="AD4" s="63"/>
      <c r="AE4" s="162"/>
    </row>
    <row r="5" spans="1:32" x14ac:dyDescent="0.2">
      <c r="A5" s="13">
        <v>3</v>
      </c>
      <c r="B5" s="159" t="s">
        <v>2357</v>
      </c>
      <c r="C5" s="159" t="s">
        <v>2354</v>
      </c>
      <c r="D5" s="159">
        <f t="shared" si="0"/>
        <v>14</v>
      </c>
      <c r="E5" s="159" t="s">
        <v>499</v>
      </c>
      <c r="F5" s="159">
        <v>1</v>
      </c>
      <c r="G5" s="159" t="s">
        <v>2354</v>
      </c>
      <c r="H5" s="166"/>
      <c r="I5" s="271" t="s">
        <v>1716</v>
      </c>
      <c r="J5" s="33"/>
      <c r="K5" s="159">
        <v>6</v>
      </c>
      <c r="L5" s="159">
        <v>6</v>
      </c>
      <c r="M5" s="159">
        <v>6</v>
      </c>
      <c r="N5" s="159">
        <v>6</v>
      </c>
      <c r="O5" s="159">
        <v>6</v>
      </c>
      <c r="P5" s="161" t="s">
        <v>1692</v>
      </c>
      <c r="Q5" s="161" t="s">
        <v>1692</v>
      </c>
      <c r="R5" s="34"/>
      <c r="S5" s="159">
        <v>30</v>
      </c>
      <c r="T5" s="159">
        <v>6</v>
      </c>
      <c r="U5" s="162" t="s">
        <v>2352</v>
      </c>
      <c r="V5" s="167" t="s">
        <v>452</v>
      </c>
      <c r="W5" s="163"/>
      <c r="X5" s="63"/>
      <c r="Y5" s="34">
        <v>2</v>
      </c>
      <c r="Z5" s="1"/>
      <c r="AA5" s="1"/>
      <c r="AB5" s="1"/>
      <c r="AC5" s="1"/>
      <c r="AD5" s="63"/>
      <c r="AE5" s="162"/>
    </row>
    <row r="6" spans="1:32" ht="48" customHeight="1" x14ac:dyDescent="0.2">
      <c r="A6" s="13">
        <v>3</v>
      </c>
      <c r="B6" s="164" t="s">
        <v>3215</v>
      </c>
      <c r="C6" s="164" t="s">
        <v>3210</v>
      </c>
      <c r="D6" s="164">
        <f t="shared" si="0"/>
        <v>17</v>
      </c>
      <c r="E6" s="164" t="s">
        <v>3214</v>
      </c>
      <c r="F6" s="164">
        <v>1</v>
      </c>
      <c r="G6" s="164" t="s">
        <v>3210</v>
      </c>
      <c r="H6" s="164"/>
      <c r="I6" s="164" t="s">
        <v>1716</v>
      </c>
      <c r="J6" s="33"/>
      <c r="K6" s="161" t="s">
        <v>1692</v>
      </c>
      <c r="L6" s="161" t="s">
        <v>1692</v>
      </c>
      <c r="M6" s="161" t="s">
        <v>1692</v>
      </c>
      <c r="N6" s="161" t="s">
        <v>1692</v>
      </c>
      <c r="O6" s="159">
        <v>4</v>
      </c>
      <c r="P6" s="159">
        <v>8</v>
      </c>
      <c r="Q6" s="159">
        <v>8</v>
      </c>
      <c r="R6" s="34"/>
      <c r="S6" s="159">
        <f>SUM(K6:Q6)</f>
        <v>20</v>
      </c>
      <c r="T6" s="159">
        <v>6.66</v>
      </c>
      <c r="U6" s="159" t="s">
        <v>3211</v>
      </c>
      <c r="V6" s="159" t="s">
        <v>3212</v>
      </c>
      <c r="W6" s="622"/>
      <c r="X6" s="621"/>
      <c r="Y6" s="621">
        <v>2</v>
      </c>
      <c r="Z6" s="621"/>
      <c r="AA6" s="621"/>
      <c r="AB6" s="621"/>
      <c r="AC6" s="621"/>
      <c r="AD6" s="621"/>
      <c r="AE6" s="159"/>
    </row>
    <row r="7" spans="1:32" s="13" customFormat="1" ht="18" customHeight="1" x14ac:dyDescent="0.2">
      <c r="B7" s="164" t="s">
        <v>3411</v>
      </c>
      <c r="C7" s="164" t="s">
        <v>2946</v>
      </c>
      <c r="D7" s="164">
        <f>LEN(C7)</f>
        <v>16</v>
      </c>
      <c r="E7" s="164" t="s">
        <v>3412</v>
      </c>
      <c r="F7" s="164"/>
      <c r="G7" s="164" t="s">
        <v>2946</v>
      </c>
      <c r="H7" s="164"/>
      <c r="I7" s="164" t="s">
        <v>1716</v>
      </c>
      <c r="J7" s="33"/>
      <c r="K7" s="164">
        <v>8</v>
      </c>
      <c r="L7" s="164">
        <v>8</v>
      </c>
      <c r="M7" s="164">
        <v>8</v>
      </c>
      <c r="N7" s="164">
        <v>8</v>
      </c>
      <c r="O7" s="164">
        <v>4</v>
      </c>
      <c r="P7" s="161" t="s">
        <v>1692</v>
      </c>
      <c r="Q7" s="161" t="s">
        <v>1692</v>
      </c>
      <c r="R7" s="34"/>
      <c r="S7" s="159">
        <f>SUM(K7:Q7)</f>
        <v>36</v>
      </c>
      <c r="T7" s="159">
        <v>7.2</v>
      </c>
      <c r="U7" s="159" t="s">
        <v>2944</v>
      </c>
      <c r="V7" s="159" t="s">
        <v>452</v>
      </c>
      <c r="W7" s="159"/>
      <c r="X7" s="159"/>
      <c r="Y7" s="159"/>
      <c r="Z7" s="159"/>
      <c r="AA7" s="159"/>
      <c r="AB7" s="159"/>
      <c r="AC7" s="159"/>
      <c r="AD7" s="159"/>
      <c r="AE7" s="159"/>
    </row>
    <row r="8" spans="1:32" s="13" customFormat="1" ht="17.25" customHeight="1" x14ac:dyDescent="0.2">
      <c r="B8" s="164" t="s">
        <v>3425</v>
      </c>
      <c r="C8" s="164" t="s">
        <v>3415</v>
      </c>
      <c r="D8" s="164">
        <f>LEN(C8)</f>
        <v>16</v>
      </c>
      <c r="E8" s="164" t="s">
        <v>3413</v>
      </c>
      <c r="F8" s="164"/>
      <c r="G8" s="164" t="s">
        <v>3415</v>
      </c>
      <c r="H8" s="164">
        <f>LEN(G8)</f>
        <v>16</v>
      </c>
      <c r="I8" s="164" t="s">
        <v>1716</v>
      </c>
      <c r="J8" s="33"/>
      <c r="K8" s="164">
        <v>8</v>
      </c>
      <c r="L8" s="164">
        <v>4</v>
      </c>
      <c r="M8" s="164">
        <v>8</v>
      </c>
      <c r="N8" s="164">
        <v>8</v>
      </c>
      <c r="O8" s="164">
        <v>8</v>
      </c>
      <c r="P8" s="161" t="s">
        <v>1692</v>
      </c>
      <c r="Q8" s="161" t="s">
        <v>1692</v>
      </c>
      <c r="R8" s="34"/>
      <c r="S8" s="159">
        <f t="shared" ref="S8:S17" si="1">SUM(K8:Q8)</f>
        <v>36</v>
      </c>
      <c r="T8" s="159">
        <v>7.2</v>
      </c>
      <c r="U8" s="159" t="s">
        <v>3417</v>
      </c>
      <c r="V8" s="159" t="s">
        <v>452</v>
      </c>
      <c r="W8" s="159"/>
      <c r="X8" s="159"/>
      <c r="Y8" s="159"/>
      <c r="Z8" s="159"/>
      <c r="AA8" s="159"/>
      <c r="AB8" s="159"/>
      <c r="AC8" s="159"/>
      <c r="AD8" s="159"/>
      <c r="AE8" s="159"/>
    </row>
    <row r="9" spans="1:32" s="13" customFormat="1" ht="13.5" customHeight="1" x14ac:dyDescent="0.2">
      <c r="B9" s="164" t="s">
        <v>3489</v>
      </c>
      <c r="C9" s="164" t="s">
        <v>3416</v>
      </c>
      <c r="D9" s="164">
        <f>LEN(C9)</f>
        <v>16</v>
      </c>
      <c r="E9" s="164" t="s">
        <v>3414</v>
      </c>
      <c r="F9" s="164"/>
      <c r="G9" s="164" t="s">
        <v>3416</v>
      </c>
      <c r="H9" s="164">
        <f>LEN(G9)</f>
        <v>16</v>
      </c>
      <c r="I9" s="164" t="s">
        <v>1716</v>
      </c>
      <c r="J9" s="33"/>
      <c r="K9" s="164">
        <v>8</v>
      </c>
      <c r="L9" s="164">
        <v>8</v>
      </c>
      <c r="M9" s="164">
        <v>8</v>
      </c>
      <c r="N9" s="164">
        <v>4</v>
      </c>
      <c r="O9" s="164">
        <v>8</v>
      </c>
      <c r="P9" s="161" t="s">
        <v>1692</v>
      </c>
      <c r="Q9" s="161" t="s">
        <v>1692</v>
      </c>
      <c r="R9" s="34"/>
      <c r="S9" s="159">
        <f t="shared" si="1"/>
        <v>36</v>
      </c>
      <c r="T9" s="159">
        <v>7.2</v>
      </c>
      <c r="U9" s="159" t="s">
        <v>3418</v>
      </c>
      <c r="V9" s="159" t="s">
        <v>452</v>
      </c>
      <c r="W9" s="159"/>
      <c r="X9" s="159"/>
      <c r="Y9" s="159"/>
      <c r="Z9" s="159"/>
      <c r="AA9" s="159"/>
      <c r="AB9" s="159"/>
      <c r="AC9" s="159"/>
      <c r="AD9" s="159"/>
      <c r="AE9" s="159"/>
    </row>
    <row r="10" spans="1:32" s="13" customFormat="1" ht="13.5" customHeight="1" x14ac:dyDescent="0.2">
      <c r="B10" s="164" t="s">
        <v>3494</v>
      </c>
      <c r="C10" s="164" t="s">
        <v>3492</v>
      </c>
      <c r="D10" s="649">
        <f>LEN(C10)</f>
        <v>16</v>
      </c>
      <c r="E10" s="649" t="s">
        <v>3495</v>
      </c>
      <c r="F10" s="649"/>
      <c r="G10" s="649" t="s">
        <v>3492</v>
      </c>
      <c r="H10" s="164"/>
      <c r="I10" s="164" t="s">
        <v>1716</v>
      </c>
      <c r="J10" s="33"/>
      <c r="K10" s="164">
        <v>8</v>
      </c>
      <c r="L10" s="164">
        <v>8</v>
      </c>
      <c r="M10" s="164">
        <v>4</v>
      </c>
      <c r="N10" s="164">
        <v>8</v>
      </c>
      <c r="O10" s="164">
        <v>8</v>
      </c>
      <c r="P10" s="161" t="s">
        <v>1692</v>
      </c>
      <c r="Q10" s="161" t="s">
        <v>1692</v>
      </c>
      <c r="R10" s="34"/>
      <c r="S10" s="159">
        <f t="shared" si="1"/>
        <v>36</v>
      </c>
      <c r="T10" s="159">
        <v>7.2</v>
      </c>
      <c r="U10" s="159" t="s">
        <v>3493</v>
      </c>
      <c r="V10" s="159" t="s">
        <v>452</v>
      </c>
      <c r="W10" s="159"/>
      <c r="X10" s="159"/>
      <c r="Y10" s="159"/>
      <c r="Z10" s="159"/>
      <c r="AA10" s="159"/>
      <c r="AB10" s="159"/>
      <c r="AC10" s="159"/>
      <c r="AD10" s="159"/>
      <c r="AE10" s="672" t="s">
        <v>3609</v>
      </c>
    </row>
    <row r="11" spans="1:32" x14ac:dyDescent="0.2">
      <c r="A11" s="12">
        <v>4</v>
      </c>
      <c r="B11" s="164" t="s">
        <v>2584</v>
      </c>
      <c r="C11" s="164" t="s">
        <v>2824</v>
      </c>
      <c r="D11" s="164">
        <f t="shared" si="0"/>
        <v>17</v>
      </c>
      <c r="E11" s="164" t="s">
        <v>2867</v>
      </c>
      <c r="F11" s="164">
        <v>1</v>
      </c>
      <c r="G11" s="164" t="s">
        <v>2824</v>
      </c>
      <c r="H11" s="164"/>
      <c r="I11" s="164" t="s">
        <v>1716</v>
      </c>
      <c r="J11" s="33"/>
      <c r="K11" s="164">
        <v>5</v>
      </c>
      <c r="L11" s="164">
        <v>5</v>
      </c>
      <c r="M11" s="164">
        <v>5</v>
      </c>
      <c r="N11" s="164">
        <v>5</v>
      </c>
      <c r="O11" s="164">
        <v>10</v>
      </c>
      <c r="P11" s="161" t="s">
        <v>1692</v>
      </c>
      <c r="Q11" s="161" t="s">
        <v>1692</v>
      </c>
      <c r="R11" s="34"/>
      <c r="S11" s="159">
        <v>30</v>
      </c>
      <c r="T11" s="159">
        <v>6</v>
      </c>
      <c r="U11" s="159" t="s">
        <v>2825</v>
      </c>
      <c r="V11" s="159" t="s">
        <v>452</v>
      </c>
      <c r="W11" s="159" t="s">
        <v>2588</v>
      </c>
      <c r="X11" s="159"/>
      <c r="Y11" s="159">
        <v>2</v>
      </c>
      <c r="Z11" s="159"/>
      <c r="AA11" s="159"/>
      <c r="AB11" s="159"/>
      <c r="AC11" s="159"/>
      <c r="AD11" s="159"/>
      <c r="AE11" s="672" t="s">
        <v>3609</v>
      </c>
    </row>
    <row r="12" spans="1:32" ht="17.25" customHeight="1" x14ac:dyDescent="0.2">
      <c r="B12" s="164" t="s">
        <v>3434</v>
      </c>
      <c r="C12" s="164" t="s">
        <v>1592</v>
      </c>
      <c r="D12" s="164">
        <f t="shared" si="0"/>
        <v>13</v>
      </c>
      <c r="E12" s="164" t="s">
        <v>3435</v>
      </c>
      <c r="F12" s="164">
        <v>1</v>
      </c>
      <c r="G12" s="164" t="s">
        <v>1592</v>
      </c>
      <c r="H12" s="164">
        <f>LEN(G12)</f>
        <v>13</v>
      </c>
      <c r="I12" s="164" t="s">
        <v>1716</v>
      </c>
      <c r="J12" s="33"/>
      <c r="K12" s="161" t="s">
        <v>1692</v>
      </c>
      <c r="L12" s="164">
        <v>8</v>
      </c>
      <c r="M12" s="164">
        <v>8</v>
      </c>
      <c r="N12" s="164">
        <v>8</v>
      </c>
      <c r="O12" s="164">
        <v>8</v>
      </c>
      <c r="P12" s="161" t="s">
        <v>1692</v>
      </c>
      <c r="Q12" s="161" t="s">
        <v>1692</v>
      </c>
      <c r="R12" s="34"/>
      <c r="S12" s="159">
        <f>SUM(K12:Q12)</f>
        <v>32</v>
      </c>
      <c r="T12" s="159">
        <v>8</v>
      </c>
      <c r="U12" s="159" t="s">
        <v>1613</v>
      </c>
      <c r="V12" s="159" t="s">
        <v>1759</v>
      </c>
      <c r="W12" s="159"/>
      <c r="X12" s="159"/>
      <c r="Y12" s="159"/>
      <c r="Z12" s="159"/>
      <c r="AA12" s="159"/>
      <c r="AB12" s="159"/>
      <c r="AC12" s="159"/>
      <c r="AD12" s="159"/>
      <c r="AE12" s="672" t="s">
        <v>3609</v>
      </c>
    </row>
    <row r="13" spans="1:32" ht="27.75" customHeight="1" x14ac:dyDescent="0.2">
      <c r="B13" s="164" t="s">
        <v>3437</v>
      </c>
      <c r="C13" s="164" t="s">
        <v>945</v>
      </c>
      <c r="D13" s="164">
        <f t="shared" si="0"/>
        <v>13</v>
      </c>
      <c r="E13" s="164" t="s">
        <v>3483</v>
      </c>
      <c r="F13" s="164"/>
      <c r="G13" s="164" t="s">
        <v>945</v>
      </c>
      <c r="H13" s="164"/>
      <c r="I13" s="164" t="s">
        <v>1716</v>
      </c>
      <c r="J13" s="33"/>
      <c r="K13" s="164">
        <v>8</v>
      </c>
      <c r="L13" s="164">
        <v>8</v>
      </c>
      <c r="M13" s="161" t="s">
        <v>1692</v>
      </c>
      <c r="N13" s="164">
        <v>8</v>
      </c>
      <c r="O13" s="164">
        <v>8</v>
      </c>
      <c r="P13" s="161" t="s">
        <v>1692</v>
      </c>
      <c r="Q13" s="161" t="s">
        <v>1692</v>
      </c>
      <c r="R13" s="34"/>
      <c r="S13" s="159">
        <f>SUM(K13:Q13)</f>
        <v>32</v>
      </c>
      <c r="T13" s="159">
        <v>8</v>
      </c>
      <c r="U13" s="159" t="s">
        <v>193</v>
      </c>
      <c r="V13" s="159" t="s">
        <v>1763</v>
      </c>
      <c r="W13" s="159"/>
      <c r="X13" s="159"/>
      <c r="Y13" s="159"/>
      <c r="Z13" s="159"/>
      <c r="AA13" s="159"/>
      <c r="AB13" s="159"/>
      <c r="AC13" s="159"/>
      <c r="AD13" s="159"/>
      <c r="AE13" s="672" t="s">
        <v>3609</v>
      </c>
    </row>
    <row r="14" spans="1:32" ht="17.25" customHeight="1" x14ac:dyDescent="0.2">
      <c r="B14" s="164" t="s">
        <v>3440</v>
      </c>
      <c r="C14" s="164" t="s">
        <v>962</v>
      </c>
      <c r="D14" s="164">
        <f t="shared" si="0"/>
        <v>13</v>
      </c>
      <c r="E14" s="164" t="s">
        <v>3484</v>
      </c>
      <c r="F14" s="164"/>
      <c r="G14" s="164" t="s">
        <v>962</v>
      </c>
      <c r="H14" s="164"/>
      <c r="I14" s="164" t="s">
        <v>1716</v>
      </c>
      <c r="J14" s="33"/>
      <c r="K14" s="164">
        <v>8</v>
      </c>
      <c r="L14" s="164">
        <v>8</v>
      </c>
      <c r="M14" s="164">
        <v>8</v>
      </c>
      <c r="N14" s="164">
        <v>8</v>
      </c>
      <c r="O14" s="161" t="s">
        <v>1692</v>
      </c>
      <c r="P14" s="161" t="s">
        <v>1692</v>
      </c>
      <c r="Q14" s="161" t="s">
        <v>1692</v>
      </c>
      <c r="R14" s="34"/>
      <c r="S14" s="159">
        <f>SUM(K14:Q14)</f>
        <v>32</v>
      </c>
      <c r="T14" s="159">
        <v>8</v>
      </c>
      <c r="U14" s="159" t="s">
        <v>194</v>
      </c>
      <c r="V14" s="159" t="s">
        <v>1767</v>
      </c>
      <c r="W14" s="159" t="s">
        <v>1767</v>
      </c>
      <c r="X14" s="159"/>
      <c r="Y14" s="159"/>
      <c r="Z14" s="159"/>
      <c r="AA14" s="159"/>
      <c r="AB14" s="159"/>
      <c r="AC14" s="159"/>
      <c r="AD14" s="159"/>
      <c r="AE14" s="673"/>
    </row>
    <row r="15" spans="1:32" ht="21" customHeight="1" x14ac:dyDescent="0.2">
      <c r="B15" s="164" t="s">
        <v>3485</v>
      </c>
      <c r="C15" s="164" t="s">
        <v>3408</v>
      </c>
      <c r="D15" s="164">
        <f>LEN(C15)</f>
        <v>13</v>
      </c>
      <c r="E15" s="164" t="s">
        <v>3486</v>
      </c>
      <c r="F15" s="164"/>
      <c r="G15" s="164" t="s">
        <v>3408</v>
      </c>
      <c r="H15" s="164"/>
      <c r="I15" s="164" t="s">
        <v>1716</v>
      </c>
      <c r="J15" s="33"/>
      <c r="K15" s="164">
        <v>8</v>
      </c>
      <c r="L15" s="164">
        <v>8</v>
      </c>
      <c r="M15" s="164">
        <v>8</v>
      </c>
      <c r="N15" s="161" t="s">
        <v>1692</v>
      </c>
      <c r="O15" s="164">
        <v>8</v>
      </c>
      <c r="P15" s="161" t="s">
        <v>1692</v>
      </c>
      <c r="Q15" s="161" t="s">
        <v>1692</v>
      </c>
      <c r="R15" s="34"/>
      <c r="S15" s="159">
        <f>SUM(K15:Q15)</f>
        <v>32</v>
      </c>
      <c r="T15" s="159">
        <v>8</v>
      </c>
      <c r="U15" s="159" t="s">
        <v>3410</v>
      </c>
      <c r="V15" s="159" t="s">
        <v>1766</v>
      </c>
      <c r="W15" s="159"/>
      <c r="X15" s="159"/>
      <c r="Y15" s="159"/>
      <c r="Z15" s="159"/>
      <c r="AA15" s="159"/>
      <c r="AB15" s="159"/>
      <c r="AC15" s="159"/>
      <c r="AD15" s="159"/>
      <c r="AE15" s="672" t="s">
        <v>3609</v>
      </c>
      <c r="AF15" s="13"/>
    </row>
    <row r="16" spans="1:32" s="13" customFormat="1" ht="30.75" customHeight="1" x14ac:dyDescent="0.2">
      <c r="B16" s="164" t="s">
        <v>3426</v>
      </c>
      <c r="C16" s="164" t="s">
        <v>3419</v>
      </c>
      <c r="D16" s="164">
        <f t="shared" si="0"/>
        <v>18</v>
      </c>
      <c r="E16" s="164" t="s">
        <v>3420</v>
      </c>
      <c r="F16" s="164"/>
      <c r="G16" s="164" t="s">
        <v>3419</v>
      </c>
      <c r="H16" s="164"/>
      <c r="I16" s="164" t="s">
        <v>1716</v>
      </c>
      <c r="J16" s="33"/>
      <c r="K16" s="164">
        <v>8</v>
      </c>
      <c r="L16" s="164">
        <v>8</v>
      </c>
      <c r="M16" s="164">
        <v>6</v>
      </c>
      <c r="N16" s="164">
        <v>8</v>
      </c>
      <c r="O16" s="164">
        <v>6</v>
      </c>
      <c r="P16" s="161" t="s">
        <v>1692</v>
      </c>
      <c r="Q16" s="161" t="s">
        <v>1692</v>
      </c>
      <c r="R16" s="34"/>
      <c r="S16" s="159">
        <f t="shared" si="1"/>
        <v>36</v>
      </c>
      <c r="T16" s="159">
        <v>7.2</v>
      </c>
      <c r="U16" s="159" t="s">
        <v>3423</v>
      </c>
      <c r="V16" s="159" t="s">
        <v>452</v>
      </c>
      <c r="W16" s="159"/>
      <c r="X16" s="159"/>
      <c r="Y16" s="159"/>
      <c r="Z16" s="159"/>
      <c r="AA16" s="159"/>
      <c r="AB16" s="159"/>
      <c r="AC16" s="159"/>
      <c r="AD16" s="159"/>
      <c r="AE16" s="672" t="s">
        <v>3609</v>
      </c>
    </row>
    <row r="17" spans="1:31" s="13" customFormat="1" ht="29.25" customHeight="1" x14ac:dyDescent="0.2">
      <c r="B17" s="164" t="s">
        <v>3427</v>
      </c>
      <c r="C17" s="164" t="s">
        <v>3421</v>
      </c>
      <c r="D17" s="164">
        <f t="shared" si="0"/>
        <v>18</v>
      </c>
      <c r="E17" s="164" t="s">
        <v>3422</v>
      </c>
      <c r="F17" s="164"/>
      <c r="G17" s="164" t="s">
        <v>3421</v>
      </c>
      <c r="H17" s="164"/>
      <c r="I17" s="164" t="s">
        <v>1716</v>
      </c>
      <c r="J17" s="33"/>
      <c r="K17" s="164">
        <v>8</v>
      </c>
      <c r="L17" s="164">
        <v>6</v>
      </c>
      <c r="M17" s="164">
        <v>8</v>
      </c>
      <c r="N17" s="164">
        <v>8</v>
      </c>
      <c r="O17" s="164">
        <v>6</v>
      </c>
      <c r="P17" s="161" t="s">
        <v>1692</v>
      </c>
      <c r="Q17" s="161" t="s">
        <v>1692</v>
      </c>
      <c r="R17" s="34"/>
      <c r="S17" s="159">
        <f t="shared" si="1"/>
        <v>36</v>
      </c>
      <c r="T17" s="159">
        <v>7.2</v>
      </c>
      <c r="U17" s="159" t="s">
        <v>3424</v>
      </c>
      <c r="V17" s="159" t="s">
        <v>452</v>
      </c>
      <c r="W17" s="159"/>
      <c r="X17" s="159"/>
      <c r="Y17" s="159"/>
      <c r="Z17" s="159"/>
      <c r="AA17" s="159"/>
      <c r="AB17" s="159"/>
      <c r="AC17" s="159"/>
      <c r="AD17" s="159"/>
      <c r="AE17" s="672" t="s">
        <v>3609</v>
      </c>
    </row>
    <row r="18" spans="1:31" s="13" customFormat="1" ht="15.75" customHeight="1" x14ac:dyDescent="0.2">
      <c r="B18" s="164" t="s">
        <v>3446</v>
      </c>
      <c r="C18" s="164" t="s">
        <v>2097</v>
      </c>
      <c r="D18" s="164">
        <f t="shared" si="0"/>
        <v>13</v>
      </c>
      <c r="E18" s="164" t="s">
        <v>3447</v>
      </c>
      <c r="F18" s="164"/>
      <c r="G18" s="164" t="s">
        <v>2097</v>
      </c>
      <c r="H18" s="164"/>
      <c r="I18" s="164" t="s">
        <v>1716</v>
      </c>
      <c r="J18" s="33"/>
      <c r="K18" s="164">
        <v>7</v>
      </c>
      <c r="L18" s="164">
        <v>7</v>
      </c>
      <c r="M18" s="164">
        <v>7</v>
      </c>
      <c r="N18" s="164">
        <v>7</v>
      </c>
      <c r="O18" s="164">
        <v>7</v>
      </c>
      <c r="P18" s="161" t="s">
        <v>1692</v>
      </c>
      <c r="Q18" s="161" t="s">
        <v>1692</v>
      </c>
      <c r="R18" s="34"/>
      <c r="S18" s="159">
        <v>35</v>
      </c>
      <c r="T18" s="159">
        <v>7</v>
      </c>
      <c r="U18" s="159" t="s">
        <v>2134</v>
      </c>
      <c r="V18" s="159" t="s">
        <v>452</v>
      </c>
      <c r="W18" s="159"/>
      <c r="X18" s="159"/>
      <c r="Y18" s="159"/>
      <c r="Z18" s="159"/>
      <c r="AA18" s="159"/>
      <c r="AB18" s="159"/>
      <c r="AC18" s="159"/>
      <c r="AD18" s="159"/>
      <c r="AE18" s="673"/>
    </row>
    <row r="19" spans="1:31" s="13" customFormat="1" ht="15" customHeight="1" x14ac:dyDescent="0.2">
      <c r="B19" s="164" t="s">
        <v>3450</v>
      </c>
      <c r="C19" s="164" t="s">
        <v>2094</v>
      </c>
      <c r="D19" s="164">
        <f t="shared" si="0"/>
        <v>15</v>
      </c>
      <c r="E19" s="164" t="s">
        <v>3451</v>
      </c>
      <c r="F19" s="164"/>
      <c r="G19" s="164" t="s">
        <v>2094</v>
      </c>
      <c r="H19" s="164"/>
      <c r="I19" s="164" t="s">
        <v>1716</v>
      </c>
      <c r="J19" s="33"/>
      <c r="K19" s="164">
        <v>7.5</v>
      </c>
      <c r="L19" s="164">
        <v>7.5</v>
      </c>
      <c r="M19" s="164">
        <v>7.5</v>
      </c>
      <c r="N19" s="164">
        <v>7.5</v>
      </c>
      <c r="O19" s="161" t="s">
        <v>1692</v>
      </c>
      <c r="P19" s="161" t="s">
        <v>1692</v>
      </c>
      <c r="Q19" s="161" t="s">
        <v>1692</v>
      </c>
      <c r="R19" s="34"/>
      <c r="S19" s="159">
        <v>30</v>
      </c>
      <c r="T19" s="159">
        <v>7.5</v>
      </c>
      <c r="U19" s="159" t="s">
        <v>2132</v>
      </c>
      <c r="V19" s="159" t="s">
        <v>1294</v>
      </c>
      <c r="W19" s="159"/>
      <c r="X19" s="159"/>
      <c r="Y19" s="159"/>
      <c r="Z19" s="159"/>
      <c r="AA19" s="159"/>
      <c r="AB19" s="159"/>
      <c r="AC19" s="159"/>
      <c r="AD19" s="159"/>
      <c r="AE19" s="673"/>
    </row>
    <row r="20" spans="1:31" s="13" customFormat="1" ht="27" customHeight="1" x14ac:dyDescent="0.2">
      <c r="A20" s="13">
        <v>5</v>
      </c>
      <c r="B20" s="164" t="s">
        <v>2491</v>
      </c>
      <c r="C20" s="164" t="s">
        <v>2497</v>
      </c>
      <c r="D20" s="164">
        <f t="shared" si="0"/>
        <v>12</v>
      </c>
      <c r="E20" s="164" t="s">
        <v>2492</v>
      </c>
      <c r="F20" s="164">
        <v>7</v>
      </c>
      <c r="G20" s="164" t="s">
        <v>2497</v>
      </c>
      <c r="H20" s="164"/>
      <c r="I20" s="164" t="s">
        <v>1716</v>
      </c>
      <c r="J20" s="33"/>
      <c r="K20" s="237" t="s">
        <v>1692</v>
      </c>
      <c r="L20" s="237" t="s">
        <v>1692</v>
      </c>
      <c r="M20" s="237" t="s">
        <v>1692</v>
      </c>
      <c r="N20" s="237" t="s">
        <v>1692</v>
      </c>
      <c r="O20" s="159">
        <v>7</v>
      </c>
      <c r="P20" s="79">
        <v>12</v>
      </c>
      <c r="Q20" s="272">
        <v>12</v>
      </c>
      <c r="R20" s="34"/>
      <c r="S20" s="159">
        <f>SUM(K20:Q20)</f>
        <v>31</v>
      </c>
      <c r="T20" s="159">
        <v>10.33</v>
      </c>
      <c r="U20" s="159" t="s">
        <v>2498</v>
      </c>
      <c r="V20" s="159" t="s">
        <v>2499</v>
      </c>
      <c r="W20" s="159" t="s">
        <v>2490</v>
      </c>
      <c r="X20" s="159"/>
      <c r="Y20" s="159">
        <v>2</v>
      </c>
      <c r="Z20" s="159"/>
      <c r="AA20" s="159"/>
      <c r="AB20" s="159"/>
      <c r="AC20" s="159"/>
      <c r="AD20" s="159"/>
      <c r="AE20" s="672" t="s">
        <v>3609</v>
      </c>
    </row>
    <row r="21" spans="1:31" s="13" customFormat="1" ht="25.5" customHeight="1" x14ac:dyDescent="0.2">
      <c r="B21" s="164" t="s">
        <v>3452</v>
      </c>
      <c r="C21" s="164" t="s">
        <v>28</v>
      </c>
      <c r="D21" s="164">
        <f t="shared" si="0"/>
        <v>16</v>
      </c>
      <c r="E21" s="164" t="s">
        <v>3453</v>
      </c>
      <c r="F21" s="164"/>
      <c r="G21" s="164" t="s">
        <v>28</v>
      </c>
      <c r="H21" s="164"/>
      <c r="I21" s="164" t="s">
        <v>1716</v>
      </c>
      <c r="J21" s="33"/>
      <c r="K21" s="164">
        <v>8</v>
      </c>
      <c r="L21" s="164">
        <v>8</v>
      </c>
      <c r="M21" s="164">
        <v>8</v>
      </c>
      <c r="N21" s="164">
        <v>8</v>
      </c>
      <c r="O21" s="164">
        <v>3</v>
      </c>
      <c r="P21" s="161" t="s">
        <v>1692</v>
      </c>
      <c r="Q21" s="161" t="s">
        <v>1692</v>
      </c>
      <c r="R21" s="34"/>
      <c r="S21" s="159">
        <f>SUM(K21:Q21)</f>
        <v>35</v>
      </c>
      <c r="T21" s="159">
        <v>7</v>
      </c>
      <c r="U21" s="159" t="s">
        <v>67</v>
      </c>
      <c r="V21" s="159" t="s">
        <v>452</v>
      </c>
      <c r="W21" s="159"/>
      <c r="X21" s="159"/>
      <c r="Y21" s="159"/>
      <c r="Z21" s="159"/>
      <c r="AA21" s="159"/>
      <c r="AB21" s="159"/>
      <c r="AC21" s="159"/>
      <c r="AD21" s="159"/>
      <c r="AE21" s="672" t="s">
        <v>3609</v>
      </c>
    </row>
    <row r="22" spans="1:31" s="13" customFormat="1" ht="21" customHeight="1" x14ac:dyDescent="0.2">
      <c r="B22" s="164" t="s">
        <v>3456</v>
      </c>
      <c r="C22" s="164" t="s">
        <v>3457</v>
      </c>
      <c r="D22" s="164">
        <f t="shared" si="0"/>
        <v>16</v>
      </c>
      <c r="E22" s="164" t="s">
        <v>3490</v>
      </c>
      <c r="F22" s="164"/>
      <c r="G22" s="164" t="s">
        <v>3457</v>
      </c>
      <c r="H22" s="164"/>
      <c r="I22" s="164" t="s">
        <v>1716</v>
      </c>
      <c r="J22" s="33"/>
      <c r="K22" s="164">
        <v>8.75</v>
      </c>
      <c r="L22" s="164">
        <v>8.75</v>
      </c>
      <c r="M22" s="164">
        <v>8.75</v>
      </c>
      <c r="N22" s="164">
        <v>8.75</v>
      </c>
      <c r="O22" s="161" t="s">
        <v>1692</v>
      </c>
      <c r="P22" s="161" t="s">
        <v>1692</v>
      </c>
      <c r="Q22" s="161" t="s">
        <v>1692</v>
      </c>
      <c r="R22" s="34"/>
      <c r="S22" s="159">
        <f>SUM(K22:Q22)</f>
        <v>35</v>
      </c>
      <c r="T22" s="159">
        <v>8.75</v>
      </c>
      <c r="U22" s="159" t="s">
        <v>3458</v>
      </c>
      <c r="V22" s="159" t="s">
        <v>1767</v>
      </c>
      <c r="W22" s="159"/>
      <c r="X22" s="159"/>
      <c r="Y22" s="159"/>
      <c r="Z22" s="159"/>
      <c r="AA22" s="159"/>
      <c r="AB22" s="159"/>
      <c r="AC22" s="159"/>
      <c r="AD22" s="159"/>
      <c r="AE22" s="673"/>
    </row>
    <row r="23" spans="1:31" s="13" customFormat="1" ht="27" customHeight="1" x14ac:dyDescent="0.2">
      <c r="A23" s="1">
        <f>A21+1</f>
        <v>1</v>
      </c>
      <c r="B23" s="164" t="s">
        <v>3512</v>
      </c>
      <c r="C23" s="164" t="s">
        <v>2459</v>
      </c>
      <c r="D23" s="164">
        <f t="shared" si="0"/>
        <v>14</v>
      </c>
      <c r="E23" s="164" t="s">
        <v>3513</v>
      </c>
      <c r="F23" s="164"/>
      <c r="G23" s="164" t="s">
        <v>2459</v>
      </c>
      <c r="H23" s="164"/>
      <c r="I23" s="164" t="s">
        <v>1716</v>
      </c>
      <c r="J23" s="33"/>
      <c r="K23" s="164" t="s">
        <v>1692</v>
      </c>
      <c r="L23" s="164" t="s">
        <v>1692</v>
      </c>
      <c r="M23" s="164" t="s">
        <v>1692</v>
      </c>
      <c r="N23" s="164" t="s">
        <v>1692</v>
      </c>
      <c r="O23" s="164" t="s">
        <v>1692</v>
      </c>
      <c r="P23" s="164">
        <v>10</v>
      </c>
      <c r="Q23" s="164">
        <v>10</v>
      </c>
      <c r="R23" s="34"/>
      <c r="S23" s="164">
        <v>20</v>
      </c>
      <c r="T23" s="164">
        <v>10</v>
      </c>
      <c r="U23" s="164" t="s">
        <v>2460</v>
      </c>
      <c r="V23" s="164" t="s">
        <v>2461</v>
      </c>
      <c r="W23" s="164" t="s">
        <v>2463</v>
      </c>
      <c r="X23" s="164"/>
      <c r="Y23" s="164"/>
      <c r="Z23" s="164"/>
      <c r="AA23" s="164"/>
      <c r="AB23" s="164"/>
      <c r="AC23" s="164"/>
      <c r="AD23" s="164"/>
      <c r="AE23" s="672" t="s">
        <v>3511</v>
      </c>
    </row>
    <row r="24" spans="1:31" s="13" customFormat="1" ht="18" customHeight="1" x14ac:dyDescent="0.2">
      <c r="B24" s="164" t="s">
        <v>3428</v>
      </c>
      <c r="C24" s="164" t="s">
        <v>2965</v>
      </c>
      <c r="D24" s="164">
        <f t="shared" si="0"/>
        <v>13</v>
      </c>
      <c r="E24" s="164" t="s">
        <v>3429</v>
      </c>
      <c r="F24" s="164"/>
      <c r="G24" s="164" t="s">
        <v>2965</v>
      </c>
      <c r="H24" s="164"/>
      <c r="I24" s="164" t="s">
        <v>1716</v>
      </c>
      <c r="J24" s="33"/>
      <c r="K24" s="164">
        <v>9</v>
      </c>
      <c r="L24" s="164">
        <v>9</v>
      </c>
      <c r="M24" s="164">
        <v>9</v>
      </c>
      <c r="N24" s="164">
        <v>9</v>
      </c>
      <c r="O24" s="161" t="s">
        <v>1692</v>
      </c>
      <c r="P24" s="161" t="s">
        <v>1692</v>
      </c>
      <c r="Q24" s="161" t="s">
        <v>1692</v>
      </c>
      <c r="R24" s="34"/>
      <c r="S24" s="159">
        <f>SUM(K24:Q24)</f>
        <v>36</v>
      </c>
      <c r="T24" s="159">
        <v>9</v>
      </c>
      <c r="U24" s="159" t="s">
        <v>2967</v>
      </c>
      <c r="V24" s="159" t="s">
        <v>1767</v>
      </c>
      <c r="W24" s="159"/>
      <c r="X24" s="159"/>
      <c r="Y24" s="159"/>
      <c r="Z24" s="159"/>
      <c r="AA24" s="159"/>
      <c r="AB24" s="159"/>
      <c r="AC24" s="159"/>
      <c r="AD24" s="159"/>
      <c r="AE24" s="673"/>
    </row>
    <row r="25" spans="1:31" s="13" customFormat="1" ht="18.75" customHeight="1" x14ac:dyDescent="0.2">
      <c r="B25" s="164" t="s">
        <v>3474</v>
      </c>
      <c r="C25" s="164" t="s">
        <v>3471</v>
      </c>
      <c r="D25" s="164">
        <f t="shared" si="0"/>
        <v>17</v>
      </c>
      <c r="E25" s="164" t="s">
        <v>3472</v>
      </c>
      <c r="F25" s="164"/>
      <c r="G25" s="164" t="s">
        <v>3471</v>
      </c>
      <c r="H25" s="164"/>
      <c r="I25" s="164" t="s">
        <v>1716</v>
      </c>
      <c r="J25" s="33"/>
      <c r="K25" s="164">
        <v>11</v>
      </c>
      <c r="L25" s="164">
        <v>9</v>
      </c>
      <c r="M25" s="164">
        <v>9</v>
      </c>
      <c r="N25" s="164">
        <v>9</v>
      </c>
      <c r="O25" s="161" t="s">
        <v>1692</v>
      </c>
      <c r="P25" s="161" t="s">
        <v>1692</v>
      </c>
      <c r="Q25" s="161" t="s">
        <v>1692</v>
      </c>
      <c r="R25" s="34"/>
      <c r="S25" s="159">
        <f>SUM(K25:Q25)</f>
        <v>38</v>
      </c>
      <c r="T25" s="159">
        <v>9.5</v>
      </c>
      <c r="U25" s="159" t="s">
        <v>3477</v>
      </c>
      <c r="V25" s="159" t="s">
        <v>1767</v>
      </c>
      <c r="W25" s="159"/>
      <c r="X25" s="159"/>
      <c r="Y25" s="159"/>
      <c r="Z25" s="159"/>
      <c r="AA25" s="159"/>
      <c r="AB25" s="159"/>
      <c r="AC25" s="159"/>
      <c r="AD25" s="159"/>
      <c r="AE25" s="672" t="s">
        <v>3609</v>
      </c>
    </row>
    <row r="26" spans="1:31" s="13" customFormat="1" ht="20.25" customHeight="1" x14ac:dyDescent="0.2">
      <c r="B26" s="164" t="s">
        <v>3475</v>
      </c>
      <c r="C26" s="164" t="s">
        <v>3473</v>
      </c>
      <c r="D26" s="164">
        <f t="shared" si="0"/>
        <v>17</v>
      </c>
      <c r="E26" s="164" t="s">
        <v>3476</v>
      </c>
      <c r="F26" s="164"/>
      <c r="G26" s="164" t="s">
        <v>3473</v>
      </c>
      <c r="H26" s="164"/>
      <c r="I26" s="164" t="s">
        <v>1716</v>
      </c>
      <c r="J26" s="33"/>
      <c r="K26" s="164">
        <v>9</v>
      </c>
      <c r="L26" s="164">
        <v>9</v>
      </c>
      <c r="M26" s="164">
        <v>9</v>
      </c>
      <c r="N26" s="164">
        <v>11</v>
      </c>
      <c r="O26" s="161" t="s">
        <v>1692</v>
      </c>
      <c r="P26" s="161" t="s">
        <v>1692</v>
      </c>
      <c r="Q26" s="161" t="s">
        <v>1692</v>
      </c>
      <c r="R26" s="34"/>
      <c r="S26" s="159">
        <f>SUM(K26:Q26)</f>
        <v>38</v>
      </c>
      <c r="T26" s="159">
        <v>9.5</v>
      </c>
      <c r="U26" s="159" t="s">
        <v>3478</v>
      </c>
      <c r="V26" s="159" t="s">
        <v>1767</v>
      </c>
      <c r="W26" s="159"/>
      <c r="X26" s="159"/>
      <c r="Y26" s="159"/>
      <c r="Z26" s="159"/>
      <c r="AA26" s="159"/>
      <c r="AB26" s="159"/>
      <c r="AC26" s="159"/>
      <c r="AD26" s="159"/>
      <c r="AE26" s="672" t="s">
        <v>3609</v>
      </c>
    </row>
    <row r="27" spans="1:31" ht="29.25" customHeight="1" x14ac:dyDescent="0.2">
      <c r="B27" s="483"/>
      <c r="J27" s="36"/>
      <c r="K27" s="37"/>
      <c r="L27" s="37"/>
      <c r="M27" s="37"/>
      <c r="N27" s="37"/>
      <c r="O27" s="37"/>
      <c r="P27" s="37"/>
      <c r="Q27" s="37"/>
      <c r="R27" s="37"/>
    </row>
  </sheetData>
  <mergeCells count="2">
    <mergeCell ref="J1:R1"/>
    <mergeCell ref="X1:AD1"/>
  </mergeCells>
  <phoneticPr fontId="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</sheetPr>
  <dimension ref="A1:AF32"/>
  <sheetViews>
    <sheetView workbookViewId="0">
      <pane xSplit="2" ySplit="2" topLeftCell="I21" activePane="bottomRight" state="frozenSplit"/>
      <selection activeCell="M13" sqref="M13"/>
      <selection pane="topRight" activeCell="M13" sqref="M13"/>
      <selection pane="bottomLeft" activeCell="M13" sqref="M13"/>
      <selection pane="bottomRight" activeCell="T26" sqref="T26"/>
    </sheetView>
  </sheetViews>
  <sheetFormatPr defaultRowHeight="12.75" x14ac:dyDescent="0.2"/>
  <cols>
    <col min="1" max="1" width="5.7109375" style="12" hidden="1" customWidth="1"/>
    <col min="2" max="2" width="13.42578125" style="12" bestFit="1" customWidth="1"/>
    <col min="3" max="3" width="22.85546875" style="12" customWidth="1"/>
    <col min="4" max="4" width="4" style="12" customWidth="1"/>
    <col min="5" max="5" width="6.7109375" style="12" customWidth="1"/>
    <col min="6" max="6" width="2.42578125" style="12" customWidth="1"/>
    <col min="7" max="7" width="20.28515625" style="12" customWidth="1"/>
    <col min="8" max="8" width="3.140625" style="12" customWidth="1"/>
    <col min="9" max="9" width="11.42578125" style="50" customWidth="1"/>
    <col min="10" max="10" width="2" style="14" customWidth="1"/>
    <col min="11" max="17" width="5.7109375" style="12" customWidth="1"/>
    <col min="18" max="18" width="1.7109375" style="12" customWidth="1"/>
    <col min="19" max="20" width="5.7109375" style="12" customWidth="1"/>
    <col min="21" max="21" width="23.28515625" style="15" customWidth="1"/>
    <col min="22" max="22" width="13.42578125" style="14" customWidth="1"/>
    <col min="23" max="23" width="38" style="14" hidden="1" customWidth="1"/>
    <col min="24" max="24" width="1.85546875" style="12" hidden="1" customWidth="1"/>
    <col min="25" max="25" width="3.7109375" style="12" hidden="1" customWidth="1"/>
    <col min="26" max="26" width="5.140625" style="12" hidden="1" customWidth="1"/>
    <col min="27" max="27" width="4.42578125" style="12" hidden="1" customWidth="1"/>
    <col min="28" max="28" width="4.28515625" style="12" hidden="1" customWidth="1"/>
    <col min="29" max="29" width="4.85546875" style="12" hidden="1" customWidth="1"/>
    <col min="30" max="30" width="2.140625" style="12" hidden="1" customWidth="1"/>
    <col min="31" max="31" width="0" style="12" hidden="1" customWidth="1"/>
    <col min="32" max="32" width="40.7109375" style="12" customWidth="1"/>
    <col min="33" max="16384" width="9.140625" style="12"/>
  </cols>
  <sheetData>
    <row r="1" spans="1:32" ht="12.75" customHeight="1" x14ac:dyDescent="0.2">
      <c r="B1" s="384"/>
      <c r="C1" s="504"/>
      <c r="I1" s="14"/>
      <c r="J1" s="702" t="s">
        <v>120</v>
      </c>
      <c r="K1" s="703"/>
      <c r="L1" s="703"/>
      <c r="M1" s="703"/>
      <c r="N1" s="703"/>
      <c r="O1" s="703"/>
      <c r="P1" s="703"/>
      <c r="Q1" s="703"/>
      <c r="R1" s="704"/>
      <c r="U1" s="14"/>
      <c r="X1" s="706" t="s">
        <v>848</v>
      </c>
      <c r="Y1" s="707"/>
      <c r="Z1" s="707"/>
      <c r="AA1" s="707"/>
      <c r="AB1" s="707"/>
      <c r="AC1" s="707"/>
      <c r="AD1" s="708"/>
    </row>
    <row r="2" spans="1:32" s="10" customFormat="1" x14ac:dyDescent="0.2">
      <c r="A2" s="8" t="s">
        <v>1790</v>
      </c>
      <c r="B2" s="8" t="s">
        <v>2366</v>
      </c>
      <c r="C2" s="8" t="s">
        <v>2376</v>
      </c>
      <c r="D2" s="8" t="s">
        <v>2368</v>
      </c>
      <c r="E2" s="8" t="s">
        <v>2362</v>
      </c>
      <c r="F2" s="8"/>
      <c r="G2" s="8" t="s">
        <v>2367</v>
      </c>
      <c r="H2" s="8"/>
      <c r="I2" s="57" t="s">
        <v>1710</v>
      </c>
      <c r="J2" s="35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7"/>
      <c r="S2" s="8" t="s">
        <v>470</v>
      </c>
      <c r="T2" s="8" t="s">
        <v>2467</v>
      </c>
      <c r="U2" s="18" t="s">
        <v>2505</v>
      </c>
      <c r="V2" s="65" t="s">
        <v>451</v>
      </c>
      <c r="W2" s="65" t="s">
        <v>806</v>
      </c>
      <c r="X2" s="64"/>
      <c r="Y2" s="64" t="s">
        <v>843</v>
      </c>
      <c r="Z2" s="64" t="s">
        <v>846</v>
      </c>
      <c r="AA2" s="64" t="s">
        <v>845</v>
      </c>
      <c r="AB2" s="64" t="s">
        <v>847</v>
      </c>
      <c r="AC2" s="64" t="s">
        <v>844</v>
      </c>
      <c r="AD2" s="64"/>
      <c r="AF2" s="508" t="s">
        <v>806</v>
      </c>
    </row>
    <row r="3" spans="1:32" x14ac:dyDescent="0.2">
      <c r="A3" s="1">
        <v>1</v>
      </c>
      <c r="B3" s="16" t="s">
        <v>2346</v>
      </c>
      <c r="C3" s="7" t="s">
        <v>1695</v>
      </c>
      <c r="D3" s="1">
        <f>LEN(C3)</f>
        <v>13</v>
      </c>
      <c r="E3" s="16" t="s">
        <v>495</v>
      </c>
      <c r="F3" s="16">
        <v>1</v>
      </c>
      <c r="G3" s="7" t="s">
        <v>1695</v>
      </c>
      <c r="H3" s="7"/>
      <c r="I3" s="59" t="s">
        <v>1717</v>
      </c>
      <c r="J3" s="33"/>
      <c r="K3" s="1">
        <v>8</v>
      </c>
      <c r="L3" s="1">
        <v>8</v>
      </c>
      <c r="M3" s="1">
        <v>8</v>
      </c>
      <c r="N3" s="1">
        <v>8</v>
      </c>
      <c r="O3" s="1">
        <v>8</v>
      </c>
      <c r="P3" s="20" t="s">
        <v>1692</v>
      </c>
      <c r="Q3" s="20" t="s">
        <v>1692</v>
      </c>
      <c r="R3" s="34"/>
      <c r="S3" s="4">
        <f>SUM(K3:Q3)</f>
        <v>40</v>
      </c>
      <c r="T3" s="4">
        <v>8</v>
      </c>
      <c r="U3" s="2" t="s">
        <v>2472</v>
      </c>
      <c r="V3" s="68" t="s">
        <v>452</v>
      </c>
      <c r="W3" s="3"/>
      <c r="X3" s="63"/>
      <c r="Y3" s="34">
        <v>2</v>
      </c>
      <c r="Z3" s="1"/>
      <c r="AA3" s="1"/>
      <c r="AB3" s="1"/>
      <c r="AC3" s="1"/>
      <c r="AD3" s="63"/>
      <c r="AF3" s="1"/>
    </row>
    <row r="4" spans="1:32" x14ac:dyDescent="0.2">
      <c r="A4" s="1">
        <f>A3+1</f>
        <v>2</v>
      </c>
      <c r="B4" s="16" t="s">
        <v>1038</v>
      </c>
      <c r="C4" s="16" t="s">
        <v>1026</v>
      </c>
      <c r="D4" s="1">
        <f>LEN(C4)</f>
        <v>13</v>
      </c>
      <c r="E4" s="16" t="s">
        <v>495</v>
      </c>
      <c r="F4" s="16">
        <v>2</v>
      </c>
      <c r="G4" s="7" t="s">
        <v>854</v>
      </c>
      <c r="H4" s="7"/>
      <c r="I4" s="59" t="s">
        <v>1717</v>
      </c>
      <c r="J4" s="33"/>
      <c r="K4" s="4">
        <v>8</v>
      </c>
      <c r="L4" s="4">
        <v>8</v>
      </c>
      <c r="M4" s="4">
        <v>8</v>
      </c>
      <c r="N4" s="4">
        <v>8</v>
      </c>
      <c r="O4" s="39" t="s">
        <v>1692</v>
      </c>
      <c r="P4" s="39" t="s">
        <v>1692</v>
      </c>
      <c r="Q4" s="4">
        <v>8</v>
      </c>
      <c r="R4" s="34"/>
      <c r="S4" s="4">
        <v>40</v>
      </c>
      <c r="T4" s="4">
        <v>8</v>
      </c>
      <c r="U4" s="2" t="s">
        <v>2473</v>
      </c>
      <c r="V4" s="23" t="s">
        <v>900</v>
      </c>
      <c r="W4" s="3" t="s">
        <v>856</v>
      </c>
      <c r="X4" s="63"/>
      <c r="Y4" s="34">
        <v>2</v>
      </c>
      <c r="Z4" s="1"/>
      <c r="AA4" s="1"/>
      <c r="AB4" s="1"/>
      <c r="AC4" s="1"/>
      <c r="AD4" s="63"/>
      <c r="AF4" s="1"/>
    </row>
    <row r="5" spans="1:32" s="13" customFormat="1" ht="25.5" x14ac:dyDescent="0.2">
      <c r="A5" s="1">
        <v>3</v>
      </c>
      <c r="B5" s="73" t="s">
        <v>473</v>
      </c>
      <c r="C5" s="16" t="s">
        <v>1025</v>
      </c>
      <c r="D5" s="4"/>
      <c r="E5" s="16" t="s">
        <v>495</v>
      </c>
      <c r="F5" s="16">
        <v>3</v>
      </c>
      <c r="G5" s="16" t="s">
        <v>1695</v>
      </c>
      <c r="H5" s="16"/>
      <c r="I5" s="59" t="s">
        <v>1717</v>
      </c>
      <c r="J5" s="29"/>
      <c r="K5" s="4">
        <v>8</v>
      </c>
      <c r="L5" s="4">
        <v>8</v>
      </c>
      <c r="M5" s="4">
        <v>8</v>
      </c>
      <c r="N5" s="39" t="s">
        <v>1692</v>
      </c>
      <c r="O5" s="39" t="s">
        <v>1692</v>
      </c>
      <c r="P5" s="4">
        <v>8</v>
      </c>
      <c r="Q5" s="4">
        <v>8</v>
      </c>
      <c r="R5" s="32"/>
      <c r="S5" s="4">
        <v>40</v>
      </c>
      <c r="T5" s="4">
        <v>8</v>
      </c>
      <c r="U5" s="6" t="s">
        <v>1066</v>
      </c>
      <c r="V5" s="23" t="s">
        <v>899</v>
      </c>
      <c r="W5" s="52" t="s">
        <v>1068</v>
      </c>
      <c r="X5" s="63"/>
      <c r="Y5" s="34">
        <v>2</v>
      </c>
      <c r="Z5" s="4"/>
      <c r="AA5" s="4"/>
      <c r="AB5" s="4"/>
      <c r="AC5" s="4"/>
      <c r="AD5" s="63"/>
      <c r="AF5" s="4"/>
    </row>
    <row r="6" spans="1:32" s="13" customFormat="1" ht="25.5" x14ac:dyDescent="0.2">
      <c r="A6" s="1">
        <v>4</v>
      </c>
      <c r="B6" s="16" t="s">
        <v>474</v>
      </c>
      <c r="C6" s="16" t="s">
        <v>1027</v>
      </c>
      <c r="D6" s="4"/>
      <c r="E6" s="16" t="s">
        <v>495</v>
      </c>
      <c r="F6" s="16">
        <v>4</v>
      </c>
      <c r="G6" s="16" t="s">
        <v>1695</v>
      </c>
      <c r="H6" s="16"/>
      <c r="I6" s="59" t="s">
        <v>1717</v>
      </c>
      <c r="J6" s="29"/>
      <c r="K6" s="4">
        <v>8</v>
      </c>
      <c r="L6" s="4">
        <v>8</v>
      </c>
      <c r="M6" s="39" t="s">
        <v>1692</v>
      </c>
      <c r="N6" s="39" t="s">
        <v>1692</v>
      </c>
      <c r="O6" s="4">
        <v>8</v>
      </c>
      <c r="P6" s="4">
        <v>8</v>
      </c>
      <c r="Q6" s="4">
        <v>8</v>
      </c>
      <c r="R6" s="32"/>
      <c r="S6" s="4">
        <v>40</v>
      </c>
      <c r="T6" s="4">
        <v>8</v>
      </c>
      <c r="U6" s="6" t="s">
        <v>904</v>
      </c>
      <c r="V6" s="23" t="s">
        <v>898</v>
      </c>
      <c r="W6" s="52" t="s">
        <v>1068</v>
      </c>
      <c r="X6" s="63"/>
      <c r="Y6" s="34">
        <v>2</v>
      </c>
      <c r="Z6" s="4"/>
      <c r="AA6" s="4"/>
      <c r="AB6" s="4"/>
      <c r="AC6" s="4"/>
      <c r="AD6" s="63"/>
      <c r="AF6" s="4"/>
    </row>
    <row r="7" spans="1:32" s="13" customFormat="1" ht="25.5" x14ac:dyDescent="0.2">
      <c r="A7" s="1">
        <v>5</v>
      </c>
      <c r="B7" s="16" t="s">
        <v>475</v>
      </c>
      <c r="C7" s="16" t="s">
        <v>1028</v>
      </c>
      <c r="D7" s="4"/>
      <c r="E7" s="16" t="s">
        <v>495</v>
      </c>
      <c r="F7" s="16">
        <v>5</v>
      </c>
      <c r="G7" s="16" t="s">
        <v>1695</v>
      </c>
      <c r="H7" s="16"/>
      <c r="I7" s="59" t="s">
        <v>1717</v>
      </c>
      <c r="J7" s="29"/>
      <c r="K7" s="4">
        <v>8</v>
      </c>
      <c r="L7" s="39" t="s">
        <v>1692</v>
      </c>
      <c r="M7" s="39" t="s">
        <v>1692</v>
      </c>
      <c r="N7" s="4">
        <v>8</v>
      </c>
      <c r="O7" s="4">
        <v>8</v>
      </c>
      <c r="P7" s="4">
        <v>8</v>
      </c>
      <c r="Q7" s="4">
        <v>8</v>
      </c>
      <c r="R7" s="32"/>
      <c r="S7" s="4">
        <v>40</v>
      </c>
      <c r="T7" s="4">
        <v>8</v>
      </c>
      <c r="U7" s="6" t="s">
        <v>903</v>
      </c>
      <c r="V7" s="23" t="s">
        <v>897</v>
      </c>
      <c r="W7" s="52" t="s">
        <v>1068</v>
      </c>
      <c r="X7" s="63"/>
      <c r="Y7" s="34">
        <v>2</v>
      </c>
      <c r="Z7" s="4"/>
      <c r="AA7" s="4"/>
      <c r="AB7" s="4"/>
      <c r="AC7" s="4"/>
      <c r="AD7" s="63"/>
      <c r="AF7" s="4"/>
    </row>
    <row r="8" spans="1:32" s="13" customFormat="1" ht="25.5" x14ac:dyDescent="0.2">
      <c r="A8" s="1">
        <v>6</v>
      </c>
      <c r="B8" s="16" t="s">
        <v>476</v>
      </c>
      <c r="C8" s="16" t="s">
        <v>895</v>
      </c>
      <c r="D8" s="4"/>
      <c r="E8" s="16" t="s">
        <v>495</v>
      </c>
      <c r="F8" s="16">
        <v>6</v>
      </c>
      <c r="G8" s="16" t="s">
        <v>1695</v>
      </c>
      <c r="H8" s="16"/>
      <c r="I8" s="59" t="s">
        <v>1717</v>
      </c>
      <c r="J8" s="29"/>
      <c r="K8" s="39" t="s">
        <v>1692</v>
      </c>
      <c r="L8" s="39" t="s">
        <v>1692</v>
      </c>
      <c r="M8" s="4">
        <v>8</v>
      </c>
      <c r="N8" s="4">
        <v>8</v>
      </c>
      <c r="O8" s="4">
        <v>8</v>
      </c>
      <c r="P8" s="4">
        <v>8</v>
      </c>
      <c r="Q8" s="4">
        <v>8</v>
      </c>
      <c r="R8" s="32"/>
      <c r="S8" s="4">
        <v>40</v>
      </c>
      <c r="T8" s="4">
        <v>8</v>
      </c>
      <c r="U8" s="6" t="s">
        <v>902</v>
      </c>
      <c r="V8" s="23" t="s">
        <v>896</v>
      </c>
      <c r="W8" s="52" t="s">
        <v>1068</v>
      </c>
      <c r="X8" s="63"/>
      <c r="Y8" s="34">
        <v>2</v>
      </c>
      <c r="Z8" s="4"/>
      <c r="AA8" s="4"/>
      <c r="AB8" s="4"/>
      <c r="AC8" s="4"/>
      <c r="AD8" s="63"/>
      <c r="AF8" s="195" t="s">
        <v>3609</v>
      </c>
    </row>
    <row r="9" spans="1:32" s="13" customFormat="1" ht="25.5" x14ac:dyDescent="0.2">
      <c r="A9" s="1">
        <v>7</v>
      </c>
      <c r="B9" s="16" t="s">
        <v>477</v>
      </c>
      <c r="C9" s="16" t="s">
        <v>244</v>
      </c>
      <c r="D9" s="4"/>
      <c r="E9" s="16" t="s">
        <v>495</v>
      </c>
      <c r="F9" s="16">
        <v>7</v>
      </c>
      <c r="G9" s="16" t="s">
        <v>1695</v>
      </c>
      <c r="H9" s="16"/>
      <c r="I9" s="59" t="s">
        <v>1717</v>
      </c>
      <c r="J9" s="29"/>
      <c r="K9" s="39" t="s">
        <v>1692</v>
      </c>
      <c r="L9" s="4">
        <v>8</v>
      </c>
      <c r="M9" s="4">
        <v>8</v>
      </c>
      <c r="N9" s="4">
        <v>8</v>
      </c>
      <c r="O9" s="4">
        <v>8</v>
      </c>
      <c r="P9" s="4">
        <v>8</v>
      </c>
      <c r="Q9" s="39" t="s">
        <v>1692</v>
      </c>
      <c r="R9" s="32"/>
      <c r="S9" s="4">
        <v>40</v>
      </c>
      <c r="T9" s="4">
        <v>8</v>
      </c>
      <c r="U9" s="6" t="s">
        <v>901</v>
      </c>
      <c r="V9" s="23" t="s">
        <v>855</v>
      </c>
      <c r="W9" s="52" t="s">
        <v>1068</v>
      </c>
      <c r="X9" s="63"/>
      <c r="Y9" s="34">
        <v>2</v>
      </c>
      <c r="Z9" s="4"/>
      <c r="AA9" s="4"/>
      <c r="AB9" s="4"/>
      <c r="AC9" s="4"/>
      <c r="AD9" s="63"/>
      <c r="AF9" s="4"/>
    </row>
    <row r="10" spans="1:32" ht="25.5" x14ac:dyDescent="0.2">
      <c r="A10" s="1">
        <v>8</v>
      </c>
      <c r="B10" s="4" t="s">
        <v>478</v>
      </c>
      <c r="C10" s="4" t="s">
        <v>261</v>
      </c>
      <c r="D10" s="4">
        <f t="shared" ref="D10:D15" si="0">LEN(C10)</f>
        <v>18</v>
      </c>
      <c r="E10" s="4" t="s">
        <v>262</v>
      </c>
      <c r="F10" s="4"/>
      <c r="G10" s="4" t="s">
        <v>261</v>
      </c>
      <c r="H10" s="4"/>
      <c r="I10" s="59" t="s">
        <v>1367</v>
      </c>
      <c r="J10" s="33"/>
      <c r="K10" s="78">
        <v>8</v>
      </c>
      <c r="L10" s="4">
        <v>8</v>
      </c>
      <c r="M10" s="1">
        <v>8</v>
      </c>
      <c r="N10" s="20" t="s">
        <v>1692</v>
      </c>
      <c r="O10" s="20" t="s">
        <v>1692</v>
      </c>
      <c r="P10" s="78">
        <v>8</v>
      </c>
      <c r="Q10" s="80">
        <v>8</v>
      </c>
      <c r="R10" s="34"/>
      <c r="S10" s="4">
        <f t="shared" ref="S10:S20" si="1">SUM(K10:Q10)</f>
        <v>40</v>
      </c>
      <c r="T10" s="4"/>
      <c r="U10" s="3" t="s">
        <v>1612</v>
      </c>
      <c r="V10" s="3" t="s">
        <v>899</v>
      </c>
      <c r="W10" s="3" t="s">
        <v>894</v>
      </c>
      <c r="X10" s="63"/>
      <c r="Y10" s="34"/>
      <c r="Z10" s="1"/>
      <c r="AA10" s="1"/>
      <c r="AB10" s="1"/>
      <c r="AC10" s="1"/>
      <c r="AD10" s="63"/>
      <c r="AF10" s="195" t="s">
        <v>3609</v>
      </c>
    </row>
    <row r="11" spans="1:32" s="13" customFormat="1" x14ac:dyDescent="0.2">
      <c r="A11" s="1">
        <v>9</v>
      </c>
      <c r="B11" s="25" t="s">
        <v>1812</v>
      </c>
      <c r="C11" s="4" t="s">
        <v>1748</v>
      </c>
      <c r="D11" s="4">
        <f t="shared" si="0"/>
        <v>14</v>
      </c>
      <c r="E11" s="4" t="s">
        <v>1824</v>
      </c>
      <c r="F11" s="4">
        <v>1</v>
      </c>
      <c r="G11" s="4" t="s">
        <v>1748</v>
      </c>
      <c r="H11" s="4">
        <f t="shared" ref="H11:H16" si="2">LEN(G11)</f>
        <v>14</v>
      </c>
      <c r="I11" s="59" t="s">
        <v>1717</v>
      </c>
      <c r="J11" s="29"/>
      <c r="K11" s="39" t="s">
        <v>1692</v>
      </c>
      <c r="L11" s="4">
        <v>10</v>
      </c>
      <c r="M11" s="4">
        <v>10</v>
      </c>
      <c r="N11" s="4">
        <v>10</v>
      </c>
      <c r="O11" s="4">
        <v>10</v>
      </c>
      <c r="P11" s="39" t="s">
        <v>1692</v>
      </c>
      <c r="Q11" s="39" t="s">
        <v>1692</v>
      </c>
      <c r="R11" s="32"/>
      <c r="S11" s="4">
        <f t="shared" si="1"/>
        <v>40</v>
      </c>
      <c r="T11" s="4">
        <v>10</v>
      </c>
      <c r="U11" s="6" t="s">
        <v>1758</v>
      </c>
      <c r="V11" s="6" t="s">
        <v>1759</v>
      </c>
      <c r="W11" s="52" t="s">
        <v>2184</v>
      </c>
      <c r="X11" s="63"/>
      <c r="Y11" s="34">
        <v>2</v>
      </c>
      <c r="Z11" s="4"/>
      <c r="AA11" s="34">
        <v>2</v>
      </c>
      <c r="AB11" s="34">
        <v>2</v>
      </c>
      <c r="AC11" s="4"/>
      <c r="AD11" s="63"/>
      <c r="AF11" s="4"/>
    </row>
    <row r="12" spans="1:32" s="13" customFormat="1" ht="25.5" x14ac:dyDescent="0.2">
      <c r="A12" s="1">
        <v>10</v>
      </c>
      <c r="B12" s="4" t="s">
        <v>1813</v>
      </c>
      <c r="C12" s="4" t="s">
        <v>1751</v>
      </c>
      <c r="D12" s="4">
        <f t="shared" si="0"/>
        <v>14</v>
      </c>
      <c r="E12" s="4" t="s">
        <v>1825</v>
      </c>
      <c r="F12" s="4">
        <v>1</v>
      </c>
      <c r="G12" s="4" t="s">
        <v>1751</v>
      </c>
      <c r="H12" s="4">
        <f t="shared" si="2"/>
        <v>14</v>
      </c>
      <c r="I12" s="59" t="s">
        <v>1717</v>
      </c>
      <c r="J12" s="29"/>
      <c r="K12" s="4">
        <v>10</v>
      </c>
      <c r="L12" s="39" t="s">
        <v>1692</v>
      </c>
      <c r="M12" s="4">
        <v>10</v>
      </c>
      <c r="N12" s="4">
        <v>10</v>
      </c>
      <c r="O12" s="4">
        <v>10</v>
      </c>
      <c r="P12" s="39" t="s">
        <v>1692</v>
      </c>
      <c r="Q12" s="39" t="s">
        <v>1692</v>
      </c>
      <c r="R12" s="32"/>
      <c r="S12" s="4">
        <f t="shared" si="1"/>
        <v>40</v>
      </c>
      <c r="T12" s="4">
        <v>10</v>
      </c>
      <c r="U12" s="6" t="s">
        <v>1760</v>
      </c>
      <c r="V12" s="6" t="s">
        <v>1761</v>
      </c>
      <c r="W12" s="52" t="s">
        <v>2184</v>
      </c>
      <c r="X12" s="63"/>
      <c r="Y12" s="34">
        <v>2</v>
      </c>
      <c r="Z12" s="4"/>
      <c r="AA12" s="4"/>
      <c r="AB12" s="4"/>
      <c r="AC12" s="4"/>
      <c r="AD12" s="63"/>
      <c r="AF12" s="195" t="s">
        <v>3609</v>
      </c>
    </row>
    <row r="13" spans="1:32" s="13" customFormat="1" ht="25.5" x14ac:dyDescent="0.2">
      <c r="A13" s="1">
        <v>11</v>
      </c>
      <c r="B13" s="25" t="s">
        <v>1814</v>
      </c>
      <c r="C13" s="4" t="s">
        <v>1752</v>
      </c>
      <c r="D13" s="4">
        <f t="shared" si="0"/>
        <v>14</v>
      </c>
      <c r="E13" s="4" t="s">
        <v>1826</v>
      </c>
      <c r="F13" s="4">
        <v>1</v>
      </c>
      <c r="G13" s="4" t="s">
        <v>1752</v>
      </c>
      <c r="H13" s="4">
        <f t="shared" si="2"/>
        <v>14</v>
      </c>
      <c r="I13" s="59" t="s">
        <v>1717</v>
      </c>
      <c r="J13" s="29"/>
      <c r="K13" s="4">
        <v>10</v>
      </c>
      <c r="L13" s="4">
        <v>10</v>
      </c>
      <c r="M13" s="39" t="s">
        <v>1692</v>
      </c>
      <c r="N13" s="4">
        <v>10</v>
      </c>
      <c r="O13" s="4">
        <v>10</v>
      </c>
      <c r="P13" s="39" t="s">
        <v>1692</v>
      </c>
      <c r="Q13" s="39" t="s">
        <v>1692</v>
      </c>
      <c r="R13" s="32"/>
      <c r="S13" s="4">
        <f t="shared" si="1"/>
        <v>40</v>
      </c>
      <c r="T13" s="4">
        <v>10</v>
      </c>
      <c r="U13" s="6" t="s">
        <v>1762</v>
      </c>
      <c r="V13" s="6" t="s">
        <v>1763</v>
      </c>
      <c r="W13" s="52" t="s">
        <v>2184</v>
      </c>
      <c r="X13" s="63"/>
      <c r="Y13" s="34">
        <v>2</v>
      </c>
      <c r="Z13" s="4"/>
      <c r="AA13" s="4"/>
      <c r="AB13" s="4"/>
      <c r="AC13" s="4"/>
      <c r="AD13" s="63"/>
      <c r="AF13" s="195" t="s">
        <v>3609</v>
      </c>
    </row>
    <row r="14" spans="1:32" s="13" customFormat="1" ht="25.5" x14ac:dyDescent="0.2">
      <c r="A14" s="1">
        <v>12</v>
      </c>
      <c r="B14" s="25" t="s">
        <v>1815</v>
      </c>
      <c r="C14" s="4" t="s">
        <v>1749</v>
      </c>
      <c r="D14" s="4">
        <f t="shared" si="0"/>
        <v>14</v>
      </c>
      <c r="E14" s="4" t="s">
        <v>1827</v>
      </c>
      <c r="F14" s="4">
        <v>1</v>
      </c>
      <c r="G14" s="4" t="s">
        <v>1749</v>
      </c>
      <c r="H14" s="4">
        <f t="shared" si="2"/>
        <v>14</v>
      </c>
      <c r="I14" s="59" t="s">
        <v>1717</v>
      </c>
      <c r="J14" s="29"/>
      <c r="K14" s="4">
        <v>10</v>
      </c>
      <c r="L14" s="4">
        <v>10</v>
      </c>
      <c r="M14" s="4">
        <v>10</v>
      </c>
      <c r="N14" s="39" t="s">
        <v>1692</v>
      </c>
      <c r="O14" s="4">
        <v>10</v>
      </c>
      <c r="P14" s="39" t="s">
        <v>1692</v>
      </c>
      <c r="Q14" s="39" t="s">
        <v>1692</v>
      </c>
      <c r="R14" s="32"/>
      <c r="S14" s="4">
        <f t="shared" si="1"/>
        <v>40</v>
      </c>
      <c r="T14" s="4">
        <v>10</v>
      </c>
      <c r="U14" s="6" t="s">
        <v>1764</v>
      </c>
      <c r="V14" s="6" t="s">
        <v>1766</v>
      </c>
      <c r="W14" s="52" t="s">
        <v>2184</v>
      </c>
      <c r="X14" s="63"/>
      <c r="Y14" s="34">
        <v>2</v>
      </c>
      <c r="Z14" s="4"/>
      <c r="AA14" s="4"/>
      <c r="AB14" s="4"/>
      <c r="AC14" s="4"/>
      <c r="AD14" s="63"/>
      <c r="AF14" s="4"/>
    </row>
    <row r="15" spans="1:32" s="13" customFormat="1" x14ac:dyDescent="0.2">
      <c r="A15" s="1">
        <v>13</v>
      </c>
      <c r="B15" s="25" t="s">
        <v>1816</v>
      </c>
      <c r="C15" s="4" t="s">
        <v>1750</v>
      </c>
      <c r="D15" s="4">
        <f t="shared" si="0"/>
        <v>14</v>
      </c>
      <c r="E15" s="4" t="s">
        <v>1828</v>
      </c>
      <c r="F15" s="4">
        <v>1</v>
      </c>
      <c r="G15" s="4" t="s">
        <v>1750</v>
      </c>
      <c r="H15" s="4">
        <f t="shared" si="2"/>
        <v>14</v>
      </c>
      <c r="I15" s="59" t="s">
        <v>1717</v>
      </c>
      <c r="J15" s="29"/>
      <c r="K15" s="4">
        <v>10</v>
      </c>
      <c r="L15" s="4">
        <v>10</v>
      </c>
      <c r="M15" s="4">
        <v>10</v>
      </c>
      <c r="N15" s="4">
        <v>10</v>
      </c>
      <c r="O15" s="39" t="s">
        <v>1692</v>
      </c>
      <c r="P15" s="39" t="s">
        <v>1692</v>
      </c>
      <c r="Q15" s="39" t="s">
        <v>1692</v>
      </c>
      <c r="R15" s="32"/>
      <c r="S15" s="4">
        <f t="shared" si="1"/>
        <v>40</v>
      </c>
      <c r="T15" s="4">
        <v>10</v>
      </c>
      <c r="U15" s="6" t="s">
        <v>1765</v>
      </c>
      <c r="V15" s="6" t="s">
        <v>1767</v>
      </c>
      <c r="W15" s="52" t="s">
        <v>2184</v>
      </c>
      <c r="X15" s="63"/>
      <c r="Y15" s="34" t="s">
        <v>1069</v>
      </c>
      <c r="Z15" s="4"/>
      <c r="AA15" s="34">
        <v>2</v>
      </c>
      <c r="AB15" s="34">
        <v>2</v>
      </c>
      <c r="AC15" s="4"/>
      <c r="AD15" s="63"/>
      <c r="AF15" s="4"/>
    </row>
    <row r="16" spans="1:32" s="13" customFormat="1" ht="17.25" customHeight="1" x14ac:dyDescent="0.2">
      <c r="A16" s="1">
        <v>13</v>
      </c>
      <c r="B16" s="537" t="s">
        <v>2942</v>
      </c>
      <c r="C16" s="537" t="s">
        <v>2938</v>
      </c>
      <c r="D16" s="526">
        <f>LEN(C16)</f>
        <v>15</v>
      </c>
      <c r="E16" s="537" t="s">
        <v>2939</v>
      </c>
      <c r="F16" s="526">
        <v>1</v>
      </c>
      <c r="G16" s="537" t="s">
        <v>2938</v>
      </c>
      <c r="H16" s="526">
        <f t="shared" si="2"/>
        <v>15</v>
      </c>
      <c r="I16" s="536" t="s">
        <v>1717</v>
      </c>
      <c r="J16" s="540"/>
      <c r="K16" s="549" t="s">
        <v>1692</v>
      </c>
      <c r="L16" s="549" t="s">
        <v>1692</v>
      </c>
      <c r="M16" s="549" t="s">
        <v>1692</v>
      </c>
      <c r="N16" s="526">
        <v>10</v>
      </c>
      <c r="O16" s="526">
        <v>10</v>
      </c>
      <c r="P16" s="526">
        <v>10</v>
      </c>
      <c r="Q16" s="526">
        <v>10</v>
      </c>
      <c r="R16" s="542"/>
      <c r="S16" s="526">
        <f>SUM(K16:Q16)</f>
        <v>40</v>
      </c>
      <c r="T16" s="526">
        <v>10</v>
      </c>
      <c r="U16" s="527" t="s">
        <v>2940</v>
      </c>
      <c r="V16" s="527" t="s">
        <v>2941</v>
      </c>
      <c r="W16" s="536" t="s">
        <v>2184</v>
      </c>
      <c r="X16" s="526"/>
      <c r="Y16" s="526" t="s">
        <v>1069</v>
      </c>
      <c r="Z16" s="526"/>
      <c r="AA16" s="526">
        <v>2</v>
      </c>
      <c r="AB16" s="526">
        <v>2</v>
      </c>
      <c r="AC16" s="526"/>
      <c r="AD16" s="526"/>
      <c r="AE16" s="550"/>
      <c r="AF16" s="195" t="s">
        <v>3609</v>
      </c>
    </row>
    <row r="17" spans="1:32" ht="25.5" x14ac:dyDescent="0.2">
      <c r="A17" s="1">
        <f>A15+1</f>
        <v>14</v>
      </c>
      <c r="B17" s="4" t="s">
        <v>2069</v>
      </c>
      <c r="C17" s="1" t="s">
        <v>1747</v>
      </c>
      <c r="D17" s="1">
        <f t="shared" ref="D17:D23" si="3">LEN(C17)</f>
        <v>17</v>
      </c>
      <c r="E17" s="4" t="s">
        <v>496</v>
      </c>
      <c r="F17" s="4"/>
      <c r="G17" s="1" t="s">
        <v>1747</v>
      </c>
      <c r="H17" s="1"/>
      <c r="I17" s="59" t="s">
        <v>1717</v>
      </c>
      <c r="J17" s="33"/>
      <c r="K17" s="1">
        <v>8</v>
      </c>
      <c r="L17" s="1">
        <v>8</v>
      </c>
      <c r="M17" s="20" t="s">
        <v>1692</v>
      </c>
      <c r="N17" s="20" t="s">
        <v>1692</v>
      </c>
      <c r="O17" s="20" t="s">
        <v>1692</v>
      </c>
      <c r="P17" s="1">
        <v>12</v>
      </c>
      <c r="Q17" s="1">
        <v>12</v>
      </c>
      <c r="R17" s="34"/>
      <c r="S17" s="4">
        <f t="shared" si="1"/>
        <v>40</v>
      </c>
      <c r="T17" s="4">
        <v>10</v>
      </c>
      <c r="U17" s="3" t="s">
        <v>1778</v>
      </c>
      <c r="V17" s="68" t="s">
        <v>1693</v>
      </c>
      <c r="W17" s="3" t="s">
        <v>1419</v>
      </c>
      <c r="X17" s="63"/>
      <c r="Y17" s="34">
        <v>2</v>
      </c>
      <c r="Z17" s="1"/>
      <c r="AA17" s="1"/>
      <c r="AB17" s="1"/>
      <c r="AC17" s="1"/>
      <c r="AD17" s="63"/>
      <c r="AF17" s="1"/>
    </row>
    <row r="18" spans="1:32" ht="25.5" x14ac:dyDescent="0.2">
      <c r="A18" s="1">
        <v>15</v>
      </c>
      <c r="B18" s="4" t="s">
        <v>2070</v>
      </c>
      <c r="C18" s="1" t="s">
        <v>1719</v>
      </c>
      <c r="D18" s="1">
        <f t="shared" si="3"/>
        <v>17</v>
      </c>
      <c r="E18" s="4" t="s">
        <v>1433</v>
      </c>
      <c r="F18" s="4"/>
      <c r="G18" s="1" t="s">
        <v>1719</v>
      </c>
      <c r="H18" s="1"/>
      <c r="I18" s="59" t="s">
        <v>1717</v>
      </c>
      <c r="J18" s="33"/>
      <c r="K18" s="20" t="s">
        <v>1692</v>
      </c>
      <c r="L18" s="20" t="s">
        <v>1692</v>
      </c>
      <c r="M18" s="1">
        <v>8</v>
      </c>
      <c r="N18" s="20" t="s">
        <v>1692</v>
      </c>
      <c r="O18" s="1">
        <v>8</v>
      </c>
      <c r="P18" s="1">
        <v>12</v>
      </c>
      <c r="Q18" s="1">
        <v>12</v>
      </c>
      <c r="R18" s="34"/>
      <c r="S18" s="4">
        <f t="shared" si="1"/>
        <v>40</v>
      </c>
      <c r="T18" s="4">
        <v>10</v>
      </c>
      <c r="U18" s="3" t="s">
        <v>1777</v>
      </c>
      <c r="V18" s="68" t="s">
        <v>1694</v>
      </c>
      <c r="W18" s="3" t="s">
        <v>1073</v>
      </c>
      <c r="X18" s="63"/>
      <c r="Y18" s="34">
        <v>2</v>
      </c>
      <c r="Z18" s="1"/>
      <c r="AA18" s="1"/>
      <c r="AB18" s="1"/>
      <c r="AC18" s="1"/>
      <c r="AD18" s="63"/>
      <c r="AF18" s="1"/>
    </row>
    <row r="19" spans="1:32" ht="25.5" x14ac:dyDescent="0.2">
      <c r="A19" s="1">
        <v>16</v>
      </c>
      <c r="B19" s="4" t="s">
        <v>2307</v>
      </c>
      <c r="C19" s="4" t="s">
        <v>2315</v>
      </c>
      <c r="D19" s="4">
        <f t="shared" si="3"/>
        <v>17</v>
      </c>
      <c r="E19" s="4" t="s">
        <v>2312</v>
      </c>
      <c r="F19" s="4"/>
      <c r="G19" s="4" t="s">
        <v>2315</v>
      </c>
      <c r="H19" s="1"/>
      <c r="I19" s="59" t="s">
        <v>1717</v>
      </c>
      <c r="J19" s="33"/>
      <c r="K19" s="20" t="s">
        <v>1692</v>
      </c>
      <c r="L19" s="1">
        <v>8</v>
      </c>
      <c r="M19" s="20" t="s">
        <v>1692</v>
      </c>
      <c r="N19" s="1">
        <v>8</v>
      </c>
      <c r="O19" s="20" t="s">
        <v>1692</v>
      </c>
      <c r="P19" s="1">
        <v>12</v>
      </c>
      <c r="Q19" s="1">
        <v>12</v>
      </c>
      <c r="R19" s="34"/>
      <c r="S19" s="4">
        <f t="shared" si="1"/>
        <v>40</v>
      </c>
      <c r="T19" s="4">
        <v>10</v>
      </c>
      <c r="U19" s="3" t="s">
        <v>2308</v>
      </c>
      <c r="V19" s="68" t="s">
        <v>2309</v>
      </c>
      <c r="W19" s="3" t="s">
        <v>2310</v>
      </c>
      <c r="X19" s="63"/>
      <c r="Y19" s="34">
        <v>2</v>
      </c>
      <c r="Z19" s="1"/>
      <c r="AA19" s="1"/>
      <c r="AB19" s="1"/>
      <c r="AC19" s="1"/>
      <c r="AD19" s="63"/>
      <c r="AF19" s="1"/>
    </row>
    <row r="20" spans="1:32" ht="25.5" x14ac:dyDescent="0.2">
      <c r="A20" s="1">
        <v>17</v>
      </c>
      <c r="B20" s="4" t="s">
        <v>2314</v>
      </c>
      <c r="C20" s="4" t="s">
        <v>2316</v>
      </c>
      <c r="D20" s="4">
        <f t="shared" si="3"/>
        <v>17</v>
      </c>
      <c r="E20" s="4" t="s">
        <v>2313</v>
      </c>
      <c r="F20" s="4"/>
      <c r="G20" s="4" t="s">
        <v>2316</v>
      </c>
      <c r="H20" s="1"/>
      <c r="I20" s="59" t="s">
        <v>1717</v>
      </c>
      <c r="J20" s="33"/>
      <c r="K20" s="20" t="s">
        <v>1692</v>
      </c>
      <c r="L20" s="1">
        <v>8</v>
      </c>
      <c r="M20" s="1">
        <v>8</v>
      </c>
      <c r="N20" s="20" t="s">
        <v>1692</v>
      </c>
      <c r="O20" s="20" t="s">
        <v>1692</v>
      </c>
      <c r="P20" s="1">
        <v>12</v>
      </c>
      <c r="Q20" s="1">
        <v>12</v>
      </c>
      <c r="R20" s="34"/>
      <c r="S20" s="4">
        <f t="shared" si="1"/>
        <v>40</v>
      </c>
      <c r="T20" s="4">
        <v>10</v>
      </c>
      <c r="U20" s="3" t="s">
        <v>2317</v>
      </c>
      <c r="V20" s="68" t="s">
        <v>2311</v>
      </c>
      <c r="W20" s="3" t="s">
        <v>2310</v>
      </c>
      <c r="X20" s="63"/>
      <c r="Y20" s="34">
        <v>2</v>
      </c>
      <c r="Z20" s="1"/>
      <c r="AA20" s="1"/>
      <c r="AB20" s="1"/>
      <c r="AC20" s="1"/>
      <c r="AD20" s="63"/>
      <c r="AF20" s="1"/>
    </row>
    <row r="21" spans="1:32" ht="25.5" x14ac:dyDescent="0.2">
      <c r="A21" s="1">
        <f>A20+1</f>
        <v>18</v>
      </c>
      <c r="B21" s="4" t="s">
        <v>2041</v>
      </c>
      <c r="C21" s="4" t="s">
        <v>1039</v>
      </c>
      <c r="D21" s="4">
        <f t="shared" si="3"/>
        <v>23</v>
      </c>
      <c r="E21" s="4" t="s">
        <v>1984</v>
      </c>
      <c r="F21" s="4"/>
      <c r="G21" s="4" t="s">
        <v>1983</v>
      </c>
      <c r="H21" s="1"/>
      <c r="I21" s="59" t="s">
        <v>1982</v>
      </c>
      <c r="J21" s="33"/>
      <c r="K21" s="63">
        <v>8</v>
      </c>
      <c r="L21" s="63">
        <v>12</v>
      </c>
      <c r="M21" s="63">
        <v>12</v>
      </c>
      <c r="N21" s="20" t="s">
        <v>1692</v>
      </c>
      <c r="O21" s="306">
        <v>8</v>
      </c>
      <c r="P21" s="20" t="s">
        <v>1692</v>
      </c>
      <c r="Q21" s="20" t="s">
        <v>1692</v>
      </c>
      <c r="R21" s="34"/>
      <c r="S21" s="4">
        <f>SUM(K21:Q21)</f>
        <v>40</v>
      </c>
      <c r="T21" s="4">
        <v>10</v>
      </c>
      <c r="U21" s="3" t="s">
        <v>2317</v>
      </c>
      <c r="V21" s="68" t="s">
        <v>2311</v>
      </c>
      <c r="W21" s="3" t="s">
        <v>2490</v>
      </c>
      <c r="X21" s="63"/>
      <c r="Y21" s="34">
        <v>2</v>
      </c>
      <c r="Z21" s="1"/>
      <c r="AA21" s="1"/>
      <c r="AB21" s="1"/>
      <c r="AC21" s="1"/>
      <c r="AD21" s="63"/>
      <c r="AF21" s="1"/>
    </row>
    <row r="22" spans="1:32" ht="25.5" x14ac:dyDescent="0.2">
      <c r="A22" s="1">
        <v>19</v>
      </c>
      <c r="B22" s="4" t="s">
        <v>1959</v>
      </c>
      <c r="C22" s="4" t="s">
        <v>1958</v>
      </c>
      <c r="D22" s="4">
        <f t="shared" si="3"/>
        <v>13</v>
      </c>
      <c r="E22" s="4" t="s">
        <v>1956</v>
      </c>
      <c r="F22" s="4"/>
      <c r="G22" s="4" t="s">
        <v>1958</v>
      </c>
      <c r="H22" s="1"/>
      <c r="I22" s="59" t="s">
        <v>1474</v>
      </c>
      <c r="J22" s="33"/>
      <c r="K22" s="20" t="s">
        <v>1692</v>
      </c>
      <c r="L22" s="20" t="s">
        <v>1692</v>
      </c>
      <c r="M22" s="20" t="s">
        <v>1692</v>
      </c>
      <c r="N22" s="80">
        <v>8</v>
      </c>
      <c r="O22" s="80">
        <v>8</v>
      </c>
      <c r="P22" s="63">
        <v>12</v>
      </c>
      <c r="Q22" s="63">
        <v>12</v>
      </c>
      <c r="R22" s="34"/>
      <c r="S22" s="4">
        <v>40</v>
      </c>
      <c r="T22" s="4">
        <v>10</v>
      </c>
      <c r="U22" s="3" t="s">
        <v>1957</v>
      </c>
      <c r="V22" s="68" t="s">
        <v>2468</v>
      </c>
      <c r="W22" s="3"/>
      <c r="X22" s="63"/>
      <c r="Y22" s="34"/>
      <c r="Z22" s="1"/>
      <c r="AA22" s="1"/>
      <c r="AB22" s="1"/>
      <c r="AC22" s="1"/>
      <c r="AD22" s="63"/>
      <c r="AF22" s="1"/>
    </row>
    <row r="23" spans="1:32" s="13" customFormat="1" x14ac:dyDescent="0.2">
      <c r="A23" s="1">
        <f>A22+1</f>
        <v>20</v>
      </c>
      <c r="B23" s="4" t="s">
        <v>2195</v>
      </c>
      <c r="C23" s="4" t="s">
        <v>2454</v>
      </c>
      <c r="D23" s="4">
        <f t="shared" si="3"/>
        <v>16</v>
      </c>
      <c r="E23" s="4" t="s">
        <v>1829</v>
      </c>
      <c r="F23" s="4">
        <v>1</v>
      </c>
      <c r="G23" s="4" t="s">
        <v>2454</v>
      </c>
      <c r="H23" s="4">
        <f>LEN(G23)</f>
        <v>16</v>
      </c>
      <c r="I23" s="59" t="s">
        <v>1717</v>
      </c>
      <c r="J23" s="29"/>
      <c r="K23" s="4">
        <v>8.25</v>
      </c>
      <c r="L23" s="4">
        <v>8.25</v>
      </c>
      <c r="M23" s="4">
        <v>8.25</v>
      </c>
      <c r="N23" s="4">
        <v>8.25</v>
      </c>
      <c r="O23" s="4">
        <v>8.25</v>
      </c>
      <c r="P23" s="39" t="s">
        <v>1692</v>
      </c>
      <c r="Q23" s="39" t="s">
        <v>1692</v>
      </c>
      <c r="R23" s="32"/>
      <c r="S23" s="4">
        <f t="shared" ref="S23:S29" si="4">SUM(K23:Q23)</f>
        <v>41.25</v>
      </c>
      <c r="T23" s="4">
        <v>8.25</v>
      </c>
      <c r="U23" s="6" t="s">
        <v>1463</v>
      </c>
      <c r="V23" s="6" t="s">
        <v>452</v>
      </c>
      <c r="W23" s="52" t="s">
        <v>2184</v>
      </c>
      <c r="X23" s="63"/>
      <c r="Y23" s="34" t="s">
        <v>1070</v>
      </c>
      <c r="Z23" s="34">
        <v>2</v>
      </c>
      <c r="AA23" s="34">
        <v>2</v>
      </c>
      <c r="AB23" s="34">
        <v>2</v>
      </c>
      <c r="AC23" s="4"/>
      <c r="AD23" s="63"/>
      <c r="AF23" s="4"/>
    </row>
    <row r="24" spans="1:32" s="13" customFormat="1" ht="25.5" x14ac:dyDescent="0.2">
      <c r="A24" s="1">
        <v>21</v>
      </c>
      <c r="B24" s="25" t="s">
        <v>2198</v>
      </c>
      <c r="C24" s="4" t="s">
        <v>1830</v>
      </c>
      <c r="D24" s="4">
        <f t="shared" ref="D24:D31" si="5">LEN(C24)</f>
        <v>16</v>
      </c>
      <c r="E24" s="4" t="s">
        <v>1829</v>
      </c>
      <c r="F24" s="4">
        <v>2</v>
      </c>
      <c r="G24" s="4" t="s">
        <v>2454</v>
      </c>
      <c r="H24" s="4"/>
      <c r="I24" s="59" t="s">
        <v>1717</v>
      </c>
      <c r="J24" s="29"/>
      <c r="K24" s="4">
        <v>8.25</v>
      </c>
      <c r="L24" s="4">
        <v>8.25</v>
      </c>
      <c r="M24" s="4">
        <v>8.25</v>
      </c>
      <c r="N24" s="4">
        <v>8.25</v>
      </c>
      <c r="O24" s="39" t="s">
        <v>1692</v>
      </c>
      <c r="P24" s="39" t="s">
        <v>1692</v>
      </c>
      <c r="Q24" s="257">
        <v>8.25</v>
      </c>
      <c r="R24" s="32"/>
      <c r="S24" s="4">
        <f t="shared" si="4"/>
        <v>41.25</v>
      </c>
      <c r="T24" s="4">
        <v>8.25</v>
      </c>
      <c r="U24" s="6" t="s">
        <v>1464</v>
      </c>
      <c r="V24" s="6" t="s">
        <v>900</v>
      </c>
      <c r="W24" s="52" t="s">
        <v>2184</v>
      </c>
      <c r="X24" s="63"/>
      <c r="Y24" s="34">
        <v>2</v>
      </c>
      <c r="Z24" s="4"/>
      <c r="AA24" s="4"/>
      <c r="AB24" s="4"/>
      <c r="AC24" s="4"/>
      <c r="AD24" s="63"/>
      <c r="AF24" s="195" t="s">
        <v>3609</v>
      </c>
    </row>
    <row r="25" spans="1:32" s="13" customFormat="1" ht="25.5" x14ac:dyDescent="0.2">
      <c r="A25" s="1">
        <f>A24+1</f>
        <v>22</v>
      </c>
      <c r="B25" s="4" t="s">
        <v>2199</v>
      </c>
      <c r="C25" s="4" t="s">
        <v>1831</v>
      </c>
      <c r="D25" s="4">
        <f t="shared" si="5"/>
        <v>16</v>
      </c>
      <c r="E25" s="4" t="s">
        <v>1829</v>
      </c>
      <c r="F25" s="4">
        <v>3</v>
      </c>
      <c r="G25" s="4" t="s">
        <v>2454</v>
      </c>
      <c r="H25" s="4"/>
      <c r="I25" s="59" t="s">
        <v>1717</v>
      </c>
      <c r="J25" s="29"/>
      <c r="K25" s="4">
        <v>8.25</v>
      </c>
      <c r="L25" s="4">
        <v>8.25</v>
      </c>
      <c r="M25" s="4">
        <v>8.25</v>
      </c>
      <c r="N25" s="39" t="s">
        <v>1692</v>
      </c>
      <c r="O25" s="39" t="s">
        <v>1692</v>
      </c>
      <c r="P25" s="257">
        <v>8.25</v>
      </c>
      <c r="Q25" s="4">
        <v>8.25</v>
      </c>
      <c r="R25" s="32"/>
      <c r="S25" s="4">
        <f t="shared" si="4"/>
        <v>41.25</v>
      </c>
      <c r="T25" s="4">
        <v>8.25</v>
      </c>
      <c r="U25" s="6" t="s">
        <v>2411</v>
      </c>
      <c r="V25" s="6" t="s">
        <v>899</v>
      </c>
      <c r="W25" s="52" t="s">
        <v>2184</v>
      </c>
      <c r="X25" s="63"/>
      <c r="Y25" s="34">
        <v>2</v>
      </c>
      <c r="Z25" s="4"/>
      <c r="AA25" s="4"/>
      <c r="AB25" s="4"/>
      <c r="AC25" s="4"/>
      <c r="AD25" s="63"/>
      <c r="AF25" s="195" t="s">
        <v>3609</v>
      </c>
    </row>
    <row r="26" spans="1:32" s="13" customFormat="1" ht="25.5" x14ac:dyDescent="0.2">
      <c r="A26" s="1">
        <v>22</v>
      </c>
      <c r="B26" s="4" t="s">
        <v>1800</v>
      </c>
      <c r="C26" s="4" t="s">
        <v>1832</v>
      </c>
      <c r="D26" s="4">
        <f t="shared" si="5"/>
        <v>16</v>
      </c>
      <c r="E26" s="4" t="s">
        <v>1829</v>
      </c>
      <c r="F26" s="4">
        <v>4</v>
      </c>
      <c r="G26" s="4" t="s">
        <v>2454</v>
      </c>
      <c r="H26" s="4"/>
      <c r="I26" s="59" t="s">
        <v>1717</v>
      </c>
      <c r="J26" s="29"/>
      <c r="K26" s="4">
        <v>8.25</v>
      </c>
      <c r="L26" s="4">
        <v>8.25</v>
      </c>
      <c r="M26" s="39" t="s">
        <v>1692</v>
      </c>
      <c r="N26" s="39" t="s">
        <v>1692</v>
      </c>
      <c r="O26" s="4">
        <v>8.25</v>
      </c>
      <c r="P26" s="257">
        <v>8.25</v>
      </c>
      <c r="Q26" s="4">
        <v>8.25</v>
      </c>
      <c r="R26" s="32"/>
      <c r="S26" s="4">
        <f t="shared" si="4"/>
        <v>41.25</v>
      </c>
      <c r="T26" s="4">
        <v>8.25</v>
      </c>
      <c r="U26" s="6" t="s">
        <v>1465</v>
      </c>
      <c r="V26" s="6" t="s">
        <v>898</v>
      </c>
      <c r="W26" s="52" t="s">
        <v>2184</v>
      </c>
      <c r="X26" s="63"/>
      <c r="Y26" s="34">
        <v>2</v>
      </c>
      <c r="Z26" s="4"/>
      <c r="AA26" s="4"/>
      <c r="AB26" s="4"/>
      <c r="AC26" s="4"/>
      <c r="AD26" s="63"/>
      <c r="AF26" s="195" t="s">
        <v>3609</v>
      </c>
    </row>
    <row r="27" spans="1:32" s="13" customFormat="1" x14ac:dyDescent="0.2">
      <c r="A27" s="1">
        <f>A26+1</f>
        <v>23</v>
      </c>
      <c r="B27" s="4" t="s">
        <v>1801</v>
      </c>
      <c r="C27" s="4" t="s">
        <v>1032</v>
      </c>
      <c r="D27" s="4">
        <f t="shared" si="5"/>
        <v>16</v>
      </c>
      <c r="E27" s="4" t="s">
        <v>1829</v>
      </c>
      <c r="F27" s="4">
        <v>5</v>
      </c>
      <c r="G27" s="4" t="s">
        <v>2454</v>
      </c>
      <c r="H27" s="4"/>
      <c r="I27" s="59" t="s">
        <v>1717</v>
      </c>
      <c r="J27" s="29"/>
      <c r="K27" s="4">
        <v>8.25</v>
      </c>
      <c r="L27" s="39" t="s">
        <v>1692</v>
      </c>
      <c r="M27" s="39" t="s">
        <v>1692</v>
      </c>
      <c r="N27" s="4">
        <v>8.25</v>
      </c>
      <c r="O27" s="4">
        <v>8.25</v>
      </c>
      <c r="P27" s="257">
        <v>8.25</v>
      </c>
      <c r="Q27" s="4">
        <v>8.25</v>
      </c>
      <c r="R27" s="32"/>
      <c r="S27" s="4">
        <f t="shared" si="4"/>
        <v>41.25</v>
      </c>
      <c r="T27" s="4">
        <v>8.25</v>
      </c>
      <c r="U27" s="6" t="s">
        <v>903</v>
      </c>
      <c r="V27" s="6" t="s">
        <v>897</v>
      </c>
      <c r="W27" s="52" t="s">
        <v>2184</v>
      </c>
      <c r="X27" s="63"/>
      <c r="Y27" s="34">
        <v>2</v>
      </c>
      <c r="Z27" s="4"/>
      <c r="AA27" s="4"/>
      <c r="AB27" s="4"/>
      <c r="AC27" s="4"/>
      <c r="AD27" s="63"/>
      <c r="AF27" s="4"/>
    </row>
    <row r="28" spans="1:32" s="13" customFormat="1" x14ac:dyDescent="0.2">
      <c r="A28" s="1">
        <v>24</v>
      </c>
      <c r="B28" s="4" t="s">
        <v>1802</v>
      </c>
      <c r="C28" s="4" t="s">
        <v>1833</v>
      </c>
      <c r="D28" s="4">
        <f t="shared" si="5"/>
        <v>16</v>
      </c>
      <c r="E28" s="4" t="s">
        <v>1829</v>
      </c>
      <c r="F28" s="4">
        <v>6</v>
      </c>
      <c r="G28" s="4" t="s">
        <v>2454</v>
      </c>
      <c r="H28" s="4"/>
      <c r="I28" s="59" t="s">
        <v>1717</v>
      </c>
      <c r="J28" s="29"/>
      <c r="K28" s="39" t="s">
        <v>1692</v>
      </c>
      <c r="L28" s="39" t="s">
        <v>1692</v>
      </c>
      <c r="M28" s="4">
        <v>8.25</v>
      </c>
      <c r="N28" s="4">
        <v>8.25</v>
      </c>
      <c r="O28" s="4">
        <v>8.25</v>
      </c>
      <c r="P28" s="257">
        <v>8.25</v>
      </c>
      <c r="Q28" s="4">
        <v>8.25</v>
      </c>
      <c r="R28" s="32"/>
      <c r="S28" s="4">
        <f t="shared" si="4"/>
        <v>41.25</v>
      </c>
      <c r="T28" s="4">
        <v>8.25</v>
      </c>
      <c r="U28" s="6" t="s">
        <v>1466</v>
      </c>
      <c r="V28" s="6" t="s">
        <v>896</v>
      </c>
      <c r="W28" s="52" t="s">
        <v>2184</v>
      </c>
      <c r="X28" s="63"/>
      <c r="Y28" s="34">
        <v>2</v>
      </c>
      <c r="Z28" s="4"/>
      <c r="AA28" s="4"/>
      <c r="AB28" s="4"/>
      <c r="AC28" s="4"/>
      <c r="AD28" s="63"/>
      <c r="AF28" s="195" t="s">
        <v>3609</v>
      </c>
    </row>
    <row r="29" spans="1:32" s="13" customFormat="1" x14ac:dyDescent="0.2">
      <c r="A29" s="1">
        <f>A28+1</f>
        <v>25</v>
      </c>
      <c r="B29" s="4" t="s">
        <v>1803</v>
      </c>
      <c r="C29" s="4" t="s">
        <v>1834</v>
      </c>
      <c r="D29" s="4">
        <f t="shared" si="5"/>
        <v>16</v>
      </c>
      <c r="E29" s="4" t="s">
        <v>1829</v>
      </c>
      <c r="F29" s="4">
        <v>7</v>
      </c>
      <c r="G29" s="4" t="s">
        <v>2454</v>
      </c>
      <c r="H29" s="4"/>
      <c r="I29" s="59" t="s">
        <v>1717</v>
      </c>
      <c r="J29" s="29"/>
      <c r="K29" s="39" t="s">
        <v>1692</v>
      </c>
      <c r="L29" s="4">
        <v>8.25</v>
      </c>
      <c r="M29" s="4">
        <v>8.25</v>
      </c>
      <c r="N29" s="4">
        <v>8.25</v>
      </c>
      <c r="O29" s="4">
        <v>8.25</v>
      </c>
      <c r="P29" s="257">
        <v>8.25</v>
      </c>
      <c r="Q29" s="39" t="s">
        <v>1692</v>
      </c>
      <c r="R29" s="32"/>
      <c r="S29" s="4">
        <f t="shared" si="4"/>
        <v>41.25</v>
      </c>
      <c r="T29" s="4">
        <v>8.25</v>
      </c>
      <c r="U29" s="6" t="s">
        <v>1467</v>
      </c>
      <c r="V29" s="6" t="s">
        <v>855</v>
      </c>
      <c r="W29" s="52" t="s">
        <v>2184</v>
      </c>
      <c r="X29" s="125"/>
      <c r="Y29" s="229">
        <v>2</v>
      </c>
      <c r="Z29" s="193"/>
      <c r="AA29" s="193"/>
      <c r="AB29" s="193"/>
      <c r="AC29" s="193"/>
      <c r="AD29" s="125"/>
      <c r="AF29" s="195" t="s">
        <v>3609</v>
      </c>
    </row>
    <row r="30" spans="1:32" s="13" customFormat="1" ht="25.5" x14ac:dyDescent="0.2">
      <c r="A30" s="1">
        <v>26</v>
      </c>
      <c r="B30" s="25" t="s">
        <v>250</v>
      </c>
      <c r="C30" s="4" t="s">
        <v>252</v>
      </c>
      <c r="D30" s="4">
        <f t="shared" si="5"/>
        <v>17</v>
      </c>
      <c r="E30" s="4" t="s">
        <v>1647</v>
      </c>
      <c r="F30" s="4"/>
      <c r="G30" s="4" t="s">
        <v>252</v>
      </c>
      <c r="H30" s="4"/>
      <c r="I30" s="6" t="s">
        <v>1717</v>
      </c>
      <c r="J30" s="33"/>
      <c r="K30" s="195">
        <v>12</v>
      </c>
      <c r="L30" s="195">
        <v>12</v>
      </c>
      <c r="M30" s="195">
        <v>4</v>
      </c>
      <c r="N30" s="39" t="s">
        <v>1692</v>
      </c>
      <c r="O30" s="39" t="s">
        <v>1692</v>
      </c>
      <c r="P30" s="39" t="s">
        <v>1692</v>
      </c>
      <c r="Q30" s="25">
        <v>12</v>
      </c>
      <c r="R30" s="34"/>
      <c r="S30" s="207">
        <v>40</v>
      </c>
      <c r="T30" s="4">
        <v>10</v>
      </c>
      <c r="U30" s="5" t="s">
        <v>253</v>
      </c>
      <c r="V30" s="5" t="s">
        <v>1712</v>
      </c>
      <c r="W30" s="52" t="s">
        <v>1406</v>
      </c>
      <c r="AF30" s="4"/>
    </row>
    <row r="31" spans="1:32" s="13" customFormat="1" ht="38.25" x14ac:dyDescent="0.2">
      <c r="A31" s="1">
        <f>A30+1</f>
        <v>27</v>
      </c>
      <c r="B31" s="25" t="s">
        <v>251</v>
      </c>
      <c r="C31" s="4" t="s">
        <v>1650</v>
      </c>
      <c r="D31" s="4">
        <f t="shared" si="5"/>
        <v>21</v>
      </c>
      <c r="E31" s="4" t="s">
        <v>1648</v>
      </c>
      <c r="F31" s="4"/>
      <c r="G31" s="4" t="s">
        <v>1649</v>
      </c>
      <c r="H31" s="4"/>
      <c r="I31" s="6" t="s">
        <v>1717</v>
      </c>
      <c r="J31" s="33"/>
      <c r="K31" s="39" t="s">
        <v>1692</v>
      </c>
      <c r="L31" s="39" t="s">
        <v>1692</v>
      </c>
      <c r="M31" s="195">
        <v>6</v>
      </c>
      <c r="N31" s="195">
        <v>10</v>
      </c>
      <c r="O31" s="195">
        <v>12</v>
      </c>
      <c r="P31" s="195">
        <v>12</v>
      </c>
      <c r="Q31" s="39" t="s">
        <v>1692</v>
      </c>
      <c r="R31" s="34"/>
      <c r="S31" s="207">
        <v>40</v>
      </c>
      <c r="T31" s="4">
        <v>10</v>
      </c>
      <c r="U31" s="5" t="s">
        <v>254</v>
      </c>
      <c r="V31" s="5" t="s">
        <v>239</v>
      </c>
      <c r="W31" s="52" t="s">
        <v>1406</v>
      </c>
      <c r="AF31" s="4"/>
    </row>
    <row r="32" spans="1:32" x14ac:dyDescent="0.2">
      <c r="J32" s="36"/>
      <c r="K32" s="37"/>
      <c r="L32" s="37"/>
      <c r="M32" s="37"/>
      <c r="N32" s="37"/>
      <c r="O32" s="37"/>
      <c r="P32" s="37"/>
      <c r="Q32" s="37"/>
      <c r="R32" s="37"/>
    </row>
  </sheetData>
  <mergeCells count="2">
    <mergeCell ref="J1:R1"/>
    <mergeCell ref="X1:AD1"/>
  </mergeCells>
  <phoneticPr fontId="4" type="noConversion"/>
  <pageMargins left="0.75" right="0.75" top="1" bottom="1" header="0.5" footer="0.5"/>
  <pageSetup scale="75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</sheetPr>
  <dimension ref="A1:AF20"/>
  <sheetViews>
    <sheetView topLeftCell="B1" workbookViewId="0">
      <pane xSplit="1" topLeftCell="J1" activePane="topRight" state="frozen"/>
      <selection activeCell="M13" sqref="M13"/>
      <selection pane="topRight" activeCell="M13" sqref="M13"/>
    </sheetView>
  </sheetViews>
  <sheetFormatPr defaultRowHeight="12.75" x14ac:dyDescent="0.2"/>
  <cols>
    <col min="1" max="1" width="5.7109375" style="12" hidden="1" customWidth="1"/>
    <col min="2" max="2" width="11" style="12" customWidth="1"/>
    <col min="3" max="3" width="22.85546875" style="12" customWidth="1"/>
    <col min="4" max="4" width="4" style="12" hidden="1" customWidth="1"/>
    <col min="5" max="5" width="6.7109375" style="12" hidden="1" customWidth="1"/>
    <col min="6" max="6" width="2.42578125" style="12" hidden="1" customWidth="1"/>
    <col min="7" max="7" width="20.28515625" style="12" hidden="1" customWidth="1"/>
    <col min="8" max="8" width="3.140625" style="12" hidden="1" customWidth="1"/>
    <col min="9" max="9" width="11.42578125" style="50" customWidth="1"/>
    <col min="10" max="10" width="2" style="14" customWidth="1"/>
    <col min="11" max="17" width="5.7109375" style="12" customWidth="1"/>
    <col min="18" max="18" width="1.7109375" style="12" customWidth="1"/>
    <col min="19" max="20" width="5.7109375" style="12" customWidth="1"/>
    <col min="21" max="21" width="25.7109375" style="15" customWidth="1"/>
    <col min="22" max="22" width="24.140625" style="14" bestFit="1" customWidth="1"/>
    <col min="23" max="23" width="38" style="14" hidden="1" customWidth="1"/>
    <col min="24" max="24" width="1.85546875" style="12" hidden="1" customWidth="1"/>
    <col min="25" max="25" width="3.7109375" style="12" hidden="1" customWidth="1"/>
    <col min="26" max="26" width="5.140625" style="12" hidden="1" customWidth="1"/>
    <col min="27" max="27" width="4.42578125" style="12" hidden="1" customWidth="1"/>
    <col min="28" max="28" width="4.28515625" style="12" hidden="1" customWidth="1"/>
    <col min="29" max="29" width="4.85546875" style="12" hidden="1" customWidth="1"/>
    <col min="30" max="30" width="2.140625" style="12" hidden="1" customWidth="1"/>
    <col min="31" max="31" width="40.7109375" style="12" customWidth="1"/>
    <col min="32" max="16384" width="9.140625" style="12"/>
  </cols>
  <sheetData>
    <row r="1" spans="1:32" ht="12.75" customHeight="1" x14ac:dyDescent="0.2">
      <c r="B1" s="384"/>
      <c r="C1" s="504"/>
      <c r="I1" s="14"/>
      <c r="J1" s="702" t="s">
        <v>120</v>
      </c>
      <c r="K1" s="703"/>
      <c r="L1" s="703"/>
      <c r="M1" s="703"/>
      <c r="N1" s="703"/>
      <c r="O1" s="703"/>
      <c r="P1" s="703"/>
      <c r="Q1" s="703"/>
      <c r="R1" s="704"/>
      <c r="U1" s="14"/>
      <c r="X1" s="706" t="s">
        <v>848</v>
      </c>
      <c r="Y1" s="707"/>
      <c r="Z1" s="707"/>
      <c r="AA1" s="707"/>
      <c r="AB1" s="707"/>
      <c r="AC1" s="707"/>
      <c r="AD1" s="708"/>
    </row>
    <row r="2" spans="1:32" s="10" customFormat="1" x14ac:dyDescent="0.2">
      <c r="A2" s="8" t="s">
        <v>1790</v>
      </c>
      <c r="B2" s="8" t="s">
        <v>2366</v>
      </c>
      <c r="C2" s="8" t="s">
        <v>2376</v>
      </c>
      <c r="D2" s="8" t="s">
        <v>2368</v>
      </c>
      <c r="E2" s="8" t="s">
        <v>2362</v>
      </c>
      <c r="F2" s="8"/>
      <c r="G2" s="8" t="s">
        <v>2367</v>
      </c>
      <c r="H2" s="8"/>
      <c r="I2" s="57" t="s">
        <v>1710</v>
      </c>
      <c r="J2" s="35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7"/>
      <c r="S2" s="8" t="s">
        <v>470</v>
      </c>
      <c r="T2" s="8" t="s">
        <v>2467</v>
      </c>
      <c r="U2" s="18" t="s">
        <v>2505</v>
      </c>
      <c r="V2" s="65" t="s">
        <v>451</v>
      </c>
      <c r="W2" s="65" t="s">
        <v>806</v>
      </c>
      <c r="X2" s="64"/>
      <c r="Y2" s="64" t="s">
        <v>843</v>
      </c>
      <c r="Z2" s="64" t="s">
        <v>846</v>
      </c>
      <c r="AA2" s="64" t="s">
        <v>845</v>
      </c>
      <c r="AB2" s="64" t="s">
        <v>847</v>
      </c>
      <c r="AC2" s="64" t="s">
        <v>844</v>
      </c>
      <c r="AD2" s="385"/>
      <c r="AE2" s="508" t="s">
        <v>806</v>
      </c>
    </row>
    <row r="3" spans="1:32" ht="25.5" x14ac:dyDescent="0.2">
      <c r="A3" s="1">
        <v>1</v>
      </c>
      <c r="B3" s="159" t="s">
        <v>2504</v>
      </c>
      <c r="C3" s="159" t="s">
        <v>168</v>
      </c>
      <c r="D3" s="159">
        <f t="shared" ref="D3:D19" si="0">LEN(C3)</f>
        <v>17</v>
      </c>
      <c r="E3" s="159" t="s">
        <v>169</v>
      </c>
      <c r="F3" s="159"/>
      <c r="G3" s="159" t="s">
        <v>168</v>
      </c>
      <c r="H3" s="159"/>
      <c r="I3" s="163" t="s">
        <v>1717</v>
      </c>
      <c r="J3" s="33"/>
      <c r="K3" s="161" t="s">
        <v>1692</v>
      </c>
      <c r="L3" s="161" t="s">
        <v>1692</v>
      </c>
      <c r="M3" s="161" t="s">
        <v>1692</v>
      </c>
      <c r="N3" s="161" t="s">
        <v>1692</v>
      </c>
      <c r="O3" s="164">
        <v>8</v>
      </c>
      <c r="P3" s="159">
        <v>12</v>
      </c>
      <c r="Q3" s="159">
        <v>12</v>
      </c>
      <c r="R3" s="34"/>
      <c r="S3" s="159">
        <v>32</v>
      </c>
      <c r="T3" s="159">
        <v>10.6</v>
      </c>
      <c r="U3" s="162" t="s">
        <v>2506</v>
      </c>
      <c r="V3" s="167" t="s">
        <v>2499</v>
      </c>
      <c r="W3" s="162" t="s">
        <v>2310</v>
      </c>
      <c r="X3" s="63"/>
      <c r="Y3" s="34"/>
      <c r="Z3" s="1"/>
      <c r="AA3" s="1"/>
      <c r="AB3" s="1"/>
      <c r="AC3" s="1"/>
      <c r="AD3" s="506"/>
      <c r="AE3" s="162"/>
    </row>
    <row r="4" spans="1:32" x14ac:dyDescent="0.2">
      <c r="A4" s="648" t="s">
        <v>3560</v>
      </c>
      <c r="B4" s="159" t="s">
        <v>3563</v>
      </c>
      <c r="C4" s="159" t="s">
        <v>3564</v>
      </c>
      <c r="D4" s="159">
        <f>LEN(C4)</f>
        <v>15</v>
      </c>
      <c r="E4" s="159" t="s">
        <v>3565</v>
      </c>
      <c r="F4" s="159"/>
      <c r="G4" s="159" t="s">
        <v>3564</v>
      </c>
      <c r="H4" s="159"/>
      <c r="I4" s="159" t="s">
        <v>1717</v>
      </c>
      <c r="J4" s="33"/>
      <c r="K4" s="159" t="s">
        <v>1692</v>
      </c>
      <c r="L4" s="159" t="s">
        <v>1692</v>
      </c>
      <c r="M4" s="159" t="s">
        <v>1692</v>
      </c>
      <c r="N4" s="159" t="s">
        <v>1692</v>
      </c>
      <c r="O4" s="159">
        <v>12</v>
      </c>
      <c r="P4" s="159">
        <v>12</v>
      </c>
      <c r="Q4" s="159">
        <v>12</v>
      </c>
      <c r="R4" s="34"/>
      <c r="S4" s="159">
        <v>36</v>
      </c>
      <c r="T4" s="159">
        <v>12</v>
      </c>
      <c r="U4" s="159" t="s">
        <v>3559</v>
      </c>
      <c r="V4" s="159" t="s">
        <v>3212</v>
      </c>
      <c r="W4" s="159"/>
      <c r="X4" s="159"/>
      <c r="Y4" s="159"/>
      <c r="Z4" s="159"/>
      <c r="AA4" s="159"/>
      <c r="AB4" s="159"/>
      <c r="AC4" s="159"/>
      <c r="AD4" s="159"/>
      <c r="AE4" s="159" t="s">
        <v>3548</v>
      </c>
      <c r="AF4" s="5"/>
    </row>
    <row r="5" spans="1:32" x14ac:dyDescent="0.2">
      <c r="A5" s="1">
        <f>A3+1</f>
        <v>2</v>
      </c>
      <c r="B5" s="164" t="s">
        <v>447</v>
      </c>
      <c r="C5" s="159" t="s">
        <v>857</v>
      </c>
      <c r="D5" s="159">
        <f t="shared" si="0"/>
        <v>13</v>
      </c>
      <c r="E5" s="165" t="s">
        <v>500</v>
      </c>
      <c r="F5" s="165"/>
      <c r="G5" s="159" t="s">
        <v>857</v>
      </c>
      <c r="H5" s="159"/>
      <c r="I5" s="163" t="s">
        <v>1717</v>
      </c>
      <c r="J5" s="30"/>
      <c r="K5" s="159">
        <v>4</v>
      </c>
      <c r="L5" s="159">
        <v>4</v>
      </c>
      <c r="M5" s="159">
        <v>4</v>
      </c>
      <c r="N5" s="159">
        <v>4</v>
      </c>
      <c r="O5" s="159">
        <v>4</v>
      </c>
      <c r="P5" s="161" t="s">
        <v>1692</v>
      </c>
      <c r="Q5" s="161" t="s">
        <v>1692</v>
      </c>
      <c r="R5" s="32"/>
      <c r="S5" s="159">
        <v>20</v>
      </c>
      <c r="T5" s="159">
        <v>4</v>
      </c>
      <c r="U5" s="162" t="s">
        <v>2351</v>
      </c>
      <c r="V5" s="167" t="s">
        <v>452</v>
      </c>
      <c r="W5" s="162"/>
      <c r="X5" s="63"/>
      <c r="Y5" s="34">
        <v>2</v>
      </c>
      <c r="Z5" s="1"/>
      <c r="AA5" s="1"/>
      <c r="AB5" s="1"/>
      <c r="AC5" s="1"/>
      <c r="AD5" s="506"/>
      <c r="AE5" s="162"/>
    </row>
    <row r="6" spans="1:32" ht="16.5" customHeight="1" x14ac:dyDescent="0.2">
      <c r="A6" s="1">
        <f>A5+1</f>
        <v>3</v>
      </c>
      <c r="B6" s="159" t="s">
        <v>448</v>
      </c>
      <c r="C6" s="159" t="s">
        <v>858</v>
      </c>
      <c r="D6" s="159">
        <f t="shared" si="0"/>
        <v>13</v>
      </c>
      <c r="E6" s="159" t="s">
        <v>501</v>
      </c>
      <c r="F6" s="159"/>
      <c r="G6" s="159" t="s">
        <v>858</v>
      </c>
      <c r="H6" s="159"/>
      <c r="I6" s="163" t="s">
        <v>1717</v>
      </c>
      <c r="J6" s="33"/>
      <c r="K6" s="159">
        <v>5</v>
      </c>
      <c r="L6" s="159">
        <v>5</v>
      </c>
      <c r="M6" s="159">
        <v>5</v>
      </c>
      <c r="N6" s="159">
        <v>5</v>
      </c>
      <c r="O6" s="159">
        <v>5</v>
      </c>
      <c r="P6" s="161" t="s">
        <v>1692</v>
      </c>
      <c r="Q6" s="161" t="s">
        <v>1692</v>
      </c>
      <c r="R6" s="34"/>
      <c r="S6" s="159">
        <v>25</v>
      </c>
      <c r="T6" s="159">
        <v>5</v>
      </c>
      <c r="U6" s="162" t="s">
        <v>2353</v>
      </c>
      <c r="V6" s="167" t="s">
        <v>452</v>
      </c>
      <c r="W6" s="162"/>
      <c r="X6" s="63"/>
      <c r="Y6" s="34">
        <v>2</v>
      </c>
      <c r="Z6" s="1"/>
      <c r="AA6" s="1"/>
      <c r="AB6" s="1"/>
      <c r="AC6" s="1"/>
      <c r="AD6" s="506"/>
      <c r="AE6" s="162"/>
    </row>
    <row r="7" spans="1:32" ht="16.5" customHeight="1" x14ac:dyDescent="0.2">
      <c r="A7" s="1">
        <f>A6+1</f>
        <v>4</v>
      </c>
      <c r="B7" s="159" t="s">
        <v>449</v>
      </c>
      <c r="C7" s="159" t="s">
        <v>859</v>
      </c>
      <c r="D7" s="159">
        <f t="shared" si="0"/>
        <v>13</v>
      </c>
      <c r="E7" s="159" t="s">
        <v>502</v>
      </c>
      <c r="F7" s="159"/>
      <c r="G7" s="159" t="s">
        <v>859</v>
      </c>
      <c r="H7" s="159"/>
      <c r="I7" s="163" t="s">
        <v>1717</v>
      </c>
      <c r="J7" s="33"/>
      <c r="K7" s="159">
        <v>6</v>
      </c>
      <c r="L7" s="159">
        <v>6</v>
      </c>
      <c r="M7" s="159">
        <v>6</v>
      </c>
      <c r="N7" s="159">
        <v>6</v>
      </c>
      <c r="O7" s="159">
        <v>6</v>
      </c>
      <c r="P7" s="161" t="s">
        <v>1692</v>
      </c>
      <c r="Q7" s="161" t="s">
        <v>1692</v>
      </c>
      <c r="R7" s="34"/>
      <c r="S7" s="159">
        <v>30</v>
      </c>
      <c r="T7" s="159">
        <v>6</v>
      </c>
      <c r="U7" s="162" t="s">
        <v>2352</v>
      </c>
      <c r="V7" s="167" t="s">
        <v>452</v>
      </c>
      <c r="W7" s="162"/>
      <c r="X7" s="63"/>
      <c r="Y7" s="34">
        <v>2</v>
      </c>
      <c r="Z7" s="1"/>
      <c r="AA7" s="1"/>
      <c r="AB7" s="1"/>
      <c r="AC7" s="1"/>
      <c r="AD7" s="506"/>
      <c r="AE7" s="159"/>
    </row>
    <row r="8" spans="1:32" ht="16.5" customHeight="1" x14ac:dyDescent="0.2">
      <c r="A8" s="1">
        <f>A7+1</f>
        <v>5</v>
      </c>
      <c r="B8" s="159" t="s">
        <v>3222</v>
      </c>
      <c r="C8" s="159" t="s">
        <v>3220</v>
      </c>
      <c r="D8" s="159">
        <f t="shared" ref="D8:D13" si="1">LEN(C8)</f>
        <v>18</v>
      </c>
      <c r="E8" s="159" t="s">
        <v>3223</v>
      </c>
      <c r="F8" s="159"/>
      <c r="G8" s="159" t="s">
        <v>3220</v>
      </c>
      <c r="H8" s="159"/>
      <c r="I8" s="159" t="s">
        <v>1717</v>
      </c>
      <c r="J8" s="33"/>
      <c r="K8" s="161" t="s">
        <v>1692</v>
      </c>
      <c r="L8" s="161" t="s">
        <v>1692</v>
      </c>
      <c r="M8" s="161" t="s">
        <v>1692</v>
      </c>
      <c r="N8" s="161" t="s">
        <v>1692</v>
      </c>
      <c r="O8" s="159">
        <v>4</v>
      </c>
      <c r="P8" s="164">
        <v>8</v>
      </c>
      <c r="Q8" s="164">
        <v>8</v>
      </c>
      <c r="R8" s="34"/>
      <c r="S8" s="159">
        <f>SUM(K8:Q8)</f>
        <v>20</v>
      </c>
      <c r="T8" s="159">
        <v>6.66</v>
      </c>
      <c r="U8" s="159" t="s">
        <v>3221</v>
      </c>
      <c r="V8" s="159" t="s">
        <v>2499</v>
      </c>
      <c r="W8" s="159"/>
      <c r="X8" s="159"/>
      <c r="Y8" s="159"/>
      <c r="Z8" s="159"/>
      <c r="AA8" s="159"/>
      <c r="AB8" s="159"/>
      <c r="AC8" s="159"/>
      <c r="AD8" s="159"/>
      <c r="AE8" s="159"/>
    </row>
    <row r="9" spans="1:32" ht="16.5" customHeight="1" x14ac:dyDescent="0.2">
      <c r="A9" s="1"/>
      <c r="B9" s="159" t="s">
        <v>3436</v>
      </c>
      <c r="C9" s="159" t="s">
        <v>1592</v>
      </c>
      <c r="D9" s="159">
        <f t="shared" si="1"/>
        <v>13</v>
      </c>
      <c r="E9" s="159" t="s">
        <v>3432</v>
      </c>
      <c r="F9" s="159">
        <v>1</v>
      </c>
      <c r="G9" s="159" t="s">
        <v>1592</v>
      </c>
      <c r="H9" s="159">
        <f>LEN(G9)</f>
        <v>13</v>
      </c>
      <c r="I9" s="159" t="s">
        <v>1717</v>
      </c>
      <c r="J9" s="33"/>
      <c r="K9" s="161" t="s">
        <v>1692</v>
      </c>
      <c r="L9" s="159">
        <v>8</v>
      </c>
      <c r="M9" s="159">
        <v>8</v>
      </c>
      <c r="N9" s="159">
        <v>8</v>
      </c>
      <c r="O9" s="159">
        <v>8</v>
      </c>
      <c r="P9" s="161" t="s">
        <v>1692</v>
      </c>
      <c r="Q9" s="161" t="s">
        <v>1692</v>
      </c>
      <c r="R9" s="34"/>
      <c r="S9" s="159">
        <f>SUM(K9:Q9)</f>
        <v>32</v>
      </c>
      <c r="T9" s="159">
        <v>8</v>
      </c>
      <c r="U9" s="159" t="s">
        <v>1613</v>
      </c>
      <c r="V9" s="159" t="s">
        <v>1759</v>
      </c>
      <c r="W9" s="159"/>
      <c r="X9" s="159"/>
      <c r="Y9" s="159"/>
      <c r="Z9" s="159"/>
      <c r="AA9" s="159"/>
      <c r="AB9" s="159"/>
      <c r="AC9" s="159"/>
      <c r="AD9" s="159"/>
      <c r="AE9" s="672" t="s">
        <v>3609</v>
      </c>
    </row>
    <row r="10" spans="1:32" s="13" customFormat="1" ht="27" customHeight="1" x14ac:dyDescent="0.2">
      <c r="A10" s="1"/>
      <c r="B10" s="159" t="s">
        <v>3438</v>
      </c>
      <c r="C10" s="159" t="s">
        <v>945</v>
      </c>
      <c r="D10" s="159">
        <f t="shared" si="1"/>
        <v>13</v>
      </c>
      <c r="E10" s="159" t="s">
        <v>3487</v>
      </c>
      <c r="F10" s="159"/>
      <c r="G10" s="159" t="s">
        <v>945</v>
      </c>
      <c r="H10" s="159"/>
      <c r="I10" s="159" t="s">
        <v>1717</v>
      </c>
      <c r="J10" s="33"/>
      <c r="K10" s="159">
        <v>8</v>
      </c>
      <c r="L10" s="159">
        <v>8</v>
      </c>
      <c r="M10" s="161" t="s">
        <v>1692</v>
      </c>
      <c r="N10" s="159">
        <v>8</v>
      </c>
      <c r="O10" s="159">
        <v>8</v>
      </c>
      <c r="P10" s="161" t="s">
        <v>1692</v>
      </c>
      <c r="Q10" s="161" t="s">
        <v>1692</v>
      </c>
      <c r="R10" s="34"/>
      <c r="S10" s="159">
        <f>SUM(K10:Q10)</f>
        <v>32</v>
      </c>
      <c r="T10" s="159">
        <v>8</v>
      </c>
      <c r="U10" s="159" t="s">
        <v>193</v>
      </c>
      <c r="V10" s="159" t="s">
        <v>1763</v>
      </c>
      <c r="W10" s="159"/>
      <c r="X10" s="159"/>
      <c r="Y10" s="159"/>
      <c r="Z10" s="159"/>
      <c r="AA10" s="159"/>
      <c r="AB10" s="159"/>
      <c r="AC10" s="159"/>
      <c r="AD10" s="159"/>
      <c r="AE10" s="672" t="s">
        <v>3609</v>
      </c>
    </row>
    <row r="11" spans="1:32" s="13" customFormat="1" ht="27" customHeight="1" x14ac:dyDescent="0.2">
      <c r="A11" s="4"/>
      <c r="B11" s="159" t="s">
        <v>3431</v>
      </c>
      <c r="C11" s="159" t="s">
        <v>962</v>
      </c>
      <c r="D11" s="159">
        <f t="shared" si="1"/>
        <v>13</v>
      </c>
      <c r="E11" s="159" t="s">
        <v>3488</v>
      </c>
      <c r="F11" s="159"/>
      <c r="G11" s="159" t="s">
        <v>962</v>
      </c>
      <c r="H11" s="159"/>
      <c r="I11" s="159" t="s">
        <v>1717</v>
      </c>
      <c r="J11" s="33"/>
      <c r="K11" s="159">
        <v>8</v>
      </c>
      <c r="L11" s="159">
        <v>8</v>
      </c>
      <c r="M11" s="159">
        <v>8</v>
      </c>
      <c r="N11" s="159">
        <v>8</v>
      </c>
      <c r="O11" s="161" t="s">
        <v>1692</v>
      </c>
      <c r="P11" s="161" t="s">
        <v>1692</v>
      </c>
      <c r="Q11" s="161" t="s">
        <v>1692</v>
      </c>
      <c r="R11" s="34"/>
      <c r="S11" s="159">
        <f>SUM(K11:Q11)</f>
        <v>32</v>
      </c>
      <c r="T11" s="159">
        <v>8</v>
      </c>
      <c r="U11" s="159" t="s">
        <v>194</v>
      </c>
      <c r="V11" s="159" t="s">
        <v>1767</v>
      </c>
      <c r="W11" s="159" t="s">
        <v>1767</v>
      </c>
      <c r="X11" s="159"/>
      <c r="Y11" s="159"/>
      <c r="Z11" s="159"/>
      <c r="AA11" s="159"/>
      <c r="AB11" s="159"/>
      <c r="AC11" s="159"/>
      <c r="AD11" s="159"/>
      <c r="AE11" s="673"/>
    </row>
    <row r="12" spans="1:32" s="13" customFormat="1" ht="27" customHeight="1" x14ac:dyDescent="0.2">
      <c r="A12" s="4"/>
      <c r="B12" s="159" t="s">
        <v>3439</v>
      </c>
      <c r="C12" s="159" t="s">
        <v>3408</v>
      </c>
      <c r="D12" s="159">
        <f t="shared" si="1"/>
        <v>13</v>
      </c>
      <c r="E12" s="159" t="s">
        <v>3491</v>
      </c>
      <c r="F12" s="159"/>
      <c r="G12" s="159" t="s">
        <v>3408</v>
      </c>
      <c r="H12" s="159"/>
      <c r="I12" s="159" t="s">
        <v>1717</v>
      </c>
      <c r="J12" s="33"/>
      <c r="K12" s="159">
        <v>8</v>
      </c>
      <c r="L12" s="159">
        <v>8</v>
      </c>
      <c r="M12" s="159">
        <v>8</v>
      </c>
      <c r="N12" s="161" t="s">
        <v>1692</v>
      </c>
      <c r="O12" s="159">
        <v>8</v>
      </c>
      <c r="P12" s="161" t="s">
        <v>1692</v>
      </c>
      <c r="Q12" s="161" t="s">
        <v>1692</v>
      </c>
      <c r="R12" s="34"/>
      <c r="S12" s="159">
        <f>SUM(K12:Q12)</f>
        <v>32</v>
      </c>
      <c r="T12" s="159">
        <v>8</v>
      </c>
      <c r="U12" s="159" t="s">
        <v>3410</v>
      </c>
      <c r="V12" s="159" t="s">
        <v>1766</v>
      </c>
      <c r="W12" s="159"/>
      <c r="X12" s="159"/>
      <c r="Y12" s="159"/>
      <c r="Z12" s="159"/>
      <c r="AA12" s="159"/>
      <c r="AB12" s="159"/>
      <c r="AC12" s="159"/>
      <c r="AD12" s="159"/>
      <c r="AE12" s="672" t="s">
        <v>3609</v>
      </c>
    </row>
    <row r="13" spans="1:32" x14ac:dyDescent="0.2">
      <c r="A13" s="4"/>
      <c r="B13" s="159" t="s">
        <v>3448</v>
      </c>
      <c r="C13" s="159" t="s">
        <v>2097</v>
      </c>
      <c r="D13" s="159">
        <f t="shared" si="1"/>
        <v>13</v>
      </c>
      <c r="E13" s="159" t="s">
        <v>3449</v>
      </c>
      <c r="F13" s="159"/>
      <c r="G13" s="159" t="s">
        <v>2097</v>
      </c>
      <c r="H13" s="159"/>
      <c r="I13" s="159" t="s">
        <v>1717</v>
      </c>
      <c r="J13" s="33"/>
      <c r="K13" s="159">
        <v>7</v>
      </c>
      <c r="L13" s="159">
        <v>7</v>
      </c>
      <c r="M13" s="159">
        <v>7</v>
      </c>
      <c r="N13" s="159">
        <v>7</v>
      </c>
      <c r="O13" s="159">
        <v>7</v>
      </c>
      <c r="P13" s="161" t="s">
        <v>1692</v>
      </c>
      <c r="Q13" s="161" t="s">
        <v>1692</v>
      </c>
      <c r="R13" s="34"/>
      <c r="S13" s="159">
        <v>35</v>
      </c>
      <c r="T13" s="159">
        <v>7</v>
      </c>
      <c r="U13" s="159" t="s">
        <v>2134</v>
      </c>
      <c r="V13" s="159" t="s">
        <v>452</v>
      </c>
      <c r="W13" s="159"/>
      <c r="X13" s="159"/>
      <c r="Y13" s="159"/>
      <c r="Z13" s="159"/>
      <c r="AA13" s="159"/>
      <c r="AB13" s="159"/>
      <c r="AC13" s="159"/>
      <c r="AD13" s="159"/>
      <c r="AE13" s="673"/>
    </row>
    <row r="14" spans="1:32" ht="18" customHeight="1" x14ac:dyDescent="0.2">
      <c r="A14" s="1">
        <f>A7+1</f>
        <v>5</v>
      </c>
      <c r="B14" s="159" t="s">
        <v>1835</v>
      </c>
      <c r="C14" s="159" t="s">
        <v>1678</v>
      </c>
      <c r="D14" s="159">
        <f t="shared" si="0"/>
        <v>15</v>
      </c>
      <c r="E14" s="159" t="s">
        <v>1836</v>
      </c>
      <c r="F14" s="159"/>
      <c r="G14" s="159" t="s">
        <v>1678</v>
      </c>
      <c r="H14" s="159"/>
      <c r="I14" s="159" t="s">
        <v>1717</v>
      </c>
      <c r="J14" s="33"/>
      <c r="K14" s="161" t="s">
        <v>1692</v>
      </c>
      <c r="L14" s="159">
        <v>7.5</v>
      </c>
      <c r="M14" s="159">
        <v>7.5</v>
      </c>
      <c r="N14" s="159">
        <v>7.5</v>
      </c>
      <c r="O14" s="159">
        <v>7.5</v>
      </c>
      <c r="P14" s="161" t="s">
        <v>1692</v>
      </c>
      <c r="Q14" s="161" t="s">
        <v>1692</v>
      </c>
      <c r="R14" s="34"/>
      <c r="S14" s="159">
        <v>30</v>
      </c>
      <c r="T14" s="159">
        <v>7.5</v>
      </c>
      <c r="U14" s="159" t="s">
        <v>1679</v>
      </c>
      <c r="V14" s="159" t="s">
        <v>1759</v>
      </c>
      <c r="W14" s="159" t="s">
        <v>1680</v>
      </c>
      <c r="X14" s="159"/>
      <c r="Y14" s="159"/>
      <c r="Z14" s="159"/>
      <c r="AA14" s="159"/>
      <c r="AB14" s="159"/>
      <c r="AC14" s="159"/>
      <c r="AD14" s="159"/>
      <c r="AE14" s="673"/>
    </row>
    <row r="15" spans="1:32" s="13" customFormat="1" ht="27" customHeight="1" x14ac:dyDescent="0.2">
      <c r="A15" s="159" t="s">
        <v>50</v>
      </c>
      <c r="B15" s="159" t="s">
        <v>3454</v>
      </c>
      <c r="C15" s="159" t="s">
        <v>34</v>
      </c>
      <c r="D15" s="159">
        <f t="shared" si="0"/>
        <v>16</v>
      </c>
      <c r="E15" s="159" t="s">
        <v>3455</v>
      </c>
      <c r="F15" s="159"/>
      <c r="G15" s="159" t="s">
        <v>34</v>
      </c>
      <c r="H15" s="159"/>
      <c r="I15" s="159" t="s">
        <v>1717</v>
      </c>
      <c r="J15" s="33"/>
      <c r="K15" s="161" t="s">
        <v>1692</v>
      </c>
      <c r="L15" s="159">
        <v>8.75</v>
      </c>
      <c r="M15" s="159">
        <v>8.75</v>
      </c>
      <c r="N15" s="159">
        <v>8.75</v>
      </c>
      <c r="O15" s="159">
        <v>8.75</v>
      </c>
      <c r="P15" s="161" t="s">
        <v>1692</v>
      </c>
      <c r="Q15" s="161" t="s">
        <v>1692</v>
      </c>
      <c r="R15" s="34"/>
      <c r="S15" s="159">
        <f>SUM(K15:Q15)</f>
        <v>35</v>
      </c>
      <c r="T15" s="159">
        <v>8.75</v>
      </c>
      <c r="U15" s="159" t="s">
        <v>99</v>
      </c>
      <c r="V15" s="159" t="s">
        <v>1759</v>
      </c>
      <c r="W15" s="159"/>
      <c r="X15" s="159"/>
      <c r="Y15" s="159"/>
      <c r="Z15" s="159"/>
      <c r="AA15" s="159"/>
      <c r="AB15" s="159"/>
      <c r="AC15" s="159"/>
      <c r="AD15" s="159"/>
      <c r="AE15" s="673"/>
    </row>
    <row r="16" spans="1:32" s="13" customFormat="1" ht="33.75" customHeight="1" x14ac:dyDescent="0.2">
      <c r="A16" s="1">
        <f>A14+1</f>
        <v>6</v>
      </c>
      <c r="B16" s="159" t="s">
        <v>2464</v>
      </c>
      <c r="C16" s="159" t="s">
        <v>2459</v>
      </c>
      <c r="D16" s="159">
        <f t="shared" si="0"/>
        <v>14</v>
      </c>
      <c r="E16" s="159" t="s">
        <v>2465</v>
      </c>
      <c r="F16" s="159"/>
      <c r="G16" s="159" t="s">
        <v>2459</v>
      </c>
      <c r="H16" s="159"/>
      <c r="I16" s="159" t="s">
        <v>1717</v>
      </c>
      <c r="J16" s="33"/>
      <c r="K16" s="161" t="s">
        <v>1692</v>
      </c>
      <c r="L16" s="161" t="s">
        <v>1692</v>
      </c>
      <c r="M16" s="161" t="s">
        <v>1692</v>
      </c>
      <c r="N16" s="161" t="s">
        <v>1692</v>
      </c>
      <c r="O16" s="161" t="s">
        <v>1692</v>
      </c>
      <c r="P16" s="159">
        <v>10</v>
      </c>
      <c r="Q16" s="159">
        <v>10</v>
      </c>
      <c r="R16" s="34"/>
      <c r="S16" s="159">
        <v>20</v>
      </c>
      <c r="T16" s="159">
        <v>10</v>
      </c>
      <c r="U16" s="159" t="s">
        <v>2460</v>
      </c>
      <c r="V16" s="159" t="s">
        <v>2461</v>
      </c>
      <c r="W16" s="159" t="s">
        <v>2463</v>
      </c>
      <c r="X16" s="159"/>
      <c r="Y16" s="159"/>
      <c r="Z16" s="159"/>
      <c r="AA16" s="159"/>
      <c r="AB16" s="159"/>
      <c r="AC16" s="159"/>
      <c r="AD16" s="159"/>
      <c r="AE16" s="672" t="s">
        <v>3609</v>
      </c>
    </row>
    <row r="17" spans="1:31" s="13" customFormat="1" ht="33.75" customHeight="1" x14ac:dyDescent="0.2">
      <c r="A17" s="12"/>
      <c r="B17" s="159" t="s">
        <v>3430</v>
      </c>
      <c r="C17" s="159" t="s">
        <v>2965</v>
      </c>
      <c r="D17" s="159">
        <f t="shared" si="0"/>
        <v>13</v>
      </c>
      <c r="E17" s="159" t="s">
        <v>3433</v>
      </c>
      <c r="F17" s="159"/>
      <c r="G17" s="159" t="s">
        <v>2965</v>
      </c>
      <c r="H17" s="159"/>
      <c r="I17" s="159" t="s">
        <v>1717</v>
      </c>
      <c r="J17" s="33"/>
      <c r="K17" s="159">
        <v>9</v>
      </c>
      <c r="L17" s="159">
        <v>9</v>
      </c>
      <c r="M17" s="159">
        <v>9</v>
      </c>
      <c r="N17" s="159">
        <v>9</v>
      </c>
      <c r="O17" s="161" t="s">
        <v>1692</v>
      </c>
      <c r="P17" s="161" t="s">
        <v>1692</v>
      </c>
      <c r="Q17" s="161" t="s">
        <v>1692</v>
      </c>
      <c r="R17" s="34"/>
      <c r="S17" s="159">
        <f>SUM(K17:Q17)</f>
        <v>36</v>
      </c>
      <c r="T17" s="159">
        <v>9</v>
      </c>
      <c r="U17" s="159" t="s">
        <v>2967</v>
      </c>
      <c r="V17" s="159" t="s">
        <v>1767</v>
      </c>
      <c r="W17" s="159"/>
      <c r="X17" s="159"/>
      <c r="Y17" s="159"/>
      <c r="Z17" s="159"/>
      <c r="AA17" s="159"/>
      <c r="AB17" s="159"/>
      <c r="AC17" s="159"/>
      <c r="AD17" s="159"/>
      <c r="AE17" s="673"/>
    </row>
    <row r="18" spans="1:31" s="13" customFormat="1" ht="33.75" customHeight="1" x14ac:dyDescent="0.2">
      <c r="A18" s="12"/>
      <c r="B18" s="159" t="s">
        <v>3482</v>
      </c>
      <c r="C18" s="159" t="s">
        <v>3471</v>
      </c>
      <c r="D18" s="159">
        <f t="shared" si="0"/>
        <v>17</v>
      </c>
      <c r="E18" s="159" t="s">
        <v>3479</v>
      </c>
      <c r="F18" s="159"/>
      <c r="G18" s="159" t="s">
        <v>3471</v>
      </c>
      <c r="H18" s="159"/>
      <c r="I18" s="159" t="s">
        <v>1717</v>
      </c>
      <c r="J18" s="33"/>
      <c r="K18" s="159">
        <v>11</v>
      </c>
      <c r="L18" s="159">
        <v>9</v>
      </c>
      <c r="M18" s="159">
        <v>9</v>
      </c>
      <c r="N18" s="159">
        <v>9</v>
      </c>
      <c r="O18" s="161" t="s">
        <v>1692</v>
      </c>
      <c r="P18" s="161" t="s">
        <v>1692</v>
      </c>
      <c r="Q18" s="161" t="s">
        <v>1692</v>
      </c>
      <c r="R18" s="34"/>
      <c r="S18" s="159">
        <f>SUM(K18:Q18)</f>
        <v>38</v>
      </c>
      <c r="T18" s="159">
        <v>7.6</v>
      </c>
      <c r="U18" s="159" t="s">
        <v>3477</v>
      </c>
      <c r="V18" s="159" t="s">
        <v>1767</v>
      </c>
      <c r="W18" s="159"/>
      <c r="X18" s="159"/>
      <c r="Y18" s="159"/>
      <c r="Z18" s="159"/>
      <c r="AA18" s="159"/>
      <c r="AB18" s="159"/>
      <c r="AC18" s="159"/>
      <c r="AD18" s="159"/>
      <c r="AE18" s="672" t="s">
        <v>3609</v>
      </c>
    </row>
    <row r="19" spans="1:31" x14ac:dyDescent="0.2">
      <c r="B19" s="159" t="s">
        <v>3480</v>
      </c>
      <c r="C19" s="159" t="s">
        <v>3473</v>
      </c>
      <c r="D19" s="159">
        <f t="shared" si="0"/>
        <v>17</v>
      </c>
      <c r="E19" s="159" t="s">
        <v>3481</v>
      </c>
      <c r="F19" s="159"/>
      <c r="G19" s="159" t="s">
        <v>3473</v>
      </c>
      <c r="H19" s="159"/>
      <c r="I19" s="159" t="s">
        <v>1717</v>
      </c>
      <c r="J19" s="33"/>
      <c r="K19" s="159">
        <v>9</v>
      </c>
      <c r="L19" s="159">
        <v>9</v>
      </c>
      <c r="M19" s="159">
        <v>9</v>
      </c>
      <c r="N19" s="159">
        <v>11</v>
      </c>
      <c r="O19" s="161" t="s">
        <v>1692</v>
      </c>
      <c r="P19" s="161" t="s">
        <v>1692</v>
      </c>
      <c r="Q19" s="161" t="s">
        <v>1692</v>
      </c>
      <c r="R19" s="34"/>
      <c r="S19" s="159">
        <f>SUM(K19:Q19)</f>
        <v>38</v>
      </c>
      <c r="T19" s="159">
        <v>7.6</v>
      </c>
      <c r="U19" s="159" t="s">
        <v>3478</v>
      </c>
      <c r="V19" s="159" t="s">
        <v>1767</v>
      </c>
      <c r="W19" s="159"/>
      <c r="X19" s="159"/>
      <c r="Y19" s="159"/>
      <c r="Z19" s="159"/>
      <c r="AA19" s="159"/>
      <c r="AB19" s="159"/>
      <c r="AC19" s="159"/>
      <c r="AD19" s="159"/>
      <c r="AE19" s="672" t="s">
        <v>3609</v>
      </c>
    </row>
    <row r="20" spans="1:31" x14ac:dyDescent="0.2">
      <c r="J20" s="36"/>
      <c r="K20" s="37"/>
      <c r="L20" s="37"/>
      <c r="M20" s="37"/>
      <c r="N20" s="37"/>
      <c r="O20" s="37"/>
      <c r="P20" s="37"/>
      <c r="Q20" s="37"/>
      <c r="R20" s="37"/>
    </row>
  </sheetData>
  <mergeCells count="2">
    <mergeCell ref="J1:R1"/>
    <mergeCell ref="X1:AD1"/>
  </mergeCells>
  <phoneticPr fontId="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BM1206"/>
  <sheetViews>
    <sheetView workbookViewId="0">
      <pane xSplit="2" ySplit="3" topLeftCell="J1191" activePane="bottomRight" state="frozenSplit"/>
      <selection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RowHeight="12.75" x14ac:dyDescent="0.2"/>
  <cols>
    <col min="1" max="1" width="5.7109375" style="13" hidden="1" customWidth="1"/>
    <col min="2" max="2" width="13.140625" style="13" customWidth="1"/>
    <col min="3" max="3" width="30.5703125" style="13" customWidth="1"/>
    <col min="4" max="4" width="3.7109375" style="13" customWidth="1"/>
    <col min="5" max="5" width="7.42578125" style="13" customWidth="1"/>
    <col min="6" max="6" width="4.28515625" style="13" customWidth="1"/>
    <col min="7" max="7" width="27.5703125" style="13" customWidth="1"/>
    <col min="8" max="8" width="3.5703125" style="13" customWidth="1"/>
    <col min="9" max="9" width="7.7109375" style="11" customWidth="1"/>
    <col min="10" max="10" width="1.7109375" style="11" customWidth="1"/>
    <col min="11" max="17" width="5.7109375" style="13" customWidth="1"/>
    <col min="18" max="18" width="1.7109375" style="13" customWidth="1"/>
    <col min="19" max="19" width="5.7109375" style="13" customWidth="1"/>
    <col min="20" max="20" width="5.7109375" style="13" hidden="1" customWidth="1"/>
    <col min="21" max="21" width="2.42578125" style="13" customWidth="1"/>
    <col min="22" max="24" width="8.28515625" style="51" hidden="1" customWidth="1"/>
    <col min="25" max="25" width="8" style="51" hidden="1" customWidth="1"/>
    <col min="26" max="26" width="7" style="51" hidden="1" customWidth="1"/>
    <col min="27" max="27" width="12" style="51" customWidth="1"/>
    <col min="28" max="29" width="11.85546875" style="51" customWidth="1"/>
    <col min="30" max="30" width="2.28515625" style="51" customWidth="1"/>
    <col min="31" max="31" width="26.5703125" style="11" customWidth="1"/>
    <col min="32" max="32" width="16.28515625" style="11" customWidth="1"/>
    <col min="33" max="33" width="36.5703125" style="51" hidden="1" customWidth="1"/>
    <col min="34" max="34" width="1.5703125" style="51" hidden="1" customWidth="1"/>
    <col min="35" max="39" width="4.28515625" style="51" hidden="1" customWidth="1"/>
    <col min="40" max="40" width="1.42578125" style="13" hidden="1" customWidth="1"/>
    <col min="41" max="41" width="40.7109375" style="51" customWidth="1"/>
    <col min="42" max="16384" width="9.140625" style="13"/>
  </cols>
  <sheetData>
    <row r="1" spans="1:65" s="12" customFormat="1" ht="12.75" customHeight="1" x14ac:dyDescent="0.2">
      <c r="B1" s="21"/>
      <c r="C1" s="603"/>
      <c r="I1" s="14"/>
      <c r="J1" s="702" t="s">
        <v>120</v>
      </c>
      <c r="K1" s="703"/>
      <c r="L1" s="703"/>
      <c r="M1" s="703"/>
      <c r="N1" s="703"/>
      <c r="O1" s="703"/>
      <c r="P1" s="703"/>
      <c r="Q1" s="703"/>
      <c r="R1" s="704"/>
      <c r="U1" s="967" t="s">
        <v>1445</v>
      </c>
      <c r="V1" s="968"/>
      <c r="W1" s="968"/>
      <c r="X1" s="968"/>
      <c r="Y1" s="968"/>
      <c r="Z1" s="968"/>
      <c r="AA1" s="968"/>
      <c r="AB1" s="968"/>
      <c r="AC1" s="968"/>
      <c r="AD1" s="969"/>
      <c r="AE1" s="14"/>
      <c r="AF1" s="14"/>
      <c r="AG1" s="50"/>
      <c r="AH1" s="977" t="s">
        <v>848</v>
      </c>
      <c r="AI1" s="978"/>
      <c r="AJ1" s="978"/>
      <c r="AK1" s="978"/>
      <c r="AL1" s="978"/>
      <c r="AM1" s="978"/>
      <c r="AN1" s="978"/>
      <c r="AO1" s="50"/>
    </row>
    <row r="2" spans="1:65" s="12" customFormat="1" ht="27" customHeight="1" x14ac:dyDescent="0.2">
      <c r="I2" s="14"/>
      <c r="J2" s="198"/>
      <c r="K2" s="203"/>
      <c r="L2" s="204"/>
      <c r="M2" s="204"/>
      <c r="N2" s="204"/>
      <c r="O2" s="204"/>
      <c r="P2" s="204"/>
      <c r="Q2" s="204"/>
      <c r="R2" s="205"/>
      <c r="U2" s="199"/>
      <c r="V2" s="984" t="s">
        <v>1938</v>
      </c>
      <c r="W2" s="985"/>
      <c r="X2" s="985"/>
      <c r="Y2" s="968"/>
      <c r="Z2" s="969"/>
      <c r="AA2" s="206" t="s">
        <v>1939</v>
      </c>
      <c r="AB2" s="206" t="s">
        <v>1940</v>
      </c>
      <c r="AC2" s="487" t="s">
        <v>2855</v>
      </c>
      <c r="AD2" s="200"/>
      <c r="AE2" s="14"/>
      <c r="AF2" s="14"/>
      <c r="AG2" s="50"/>
      <c r="AH2" s="201"/>
      <c r="AI2" s="202"/>
      <c r="AJ2" s="202"/>
      <c r="AK2" s="202"/>
      <c r="AL2" s="202"/>
      <c r="AM2" s="202"/>
      <c r="AN2" s="202"/>
      <c r="AO2" s="50"/>
    </row>
    <row r="3" spans="1:65" s="21" customFormat="1" ht="13.5" thickBot="1" x14ac:dyDescent="0.25">
      <c r="A3" s="8" t="s">
        <v>1790</v>
      </c>
      <c r="B3" s="562" t="s">
        <v>2366</v>
      </c>
      <c r="C3" s="562" t="s">
        <v>2367</v>
      </c>
      <c r="D3" s="75" t="s">
        <v>2368</v>
      </c>
      <c r="E3" s="75" t="s">
        <v>2362</v>
      </c>
      <c r="F3" s="75" t="s">
        <v>782</v>
      </c>
      <c r="G3" s="75" t="s">
        <v>2367</v>
      </c>
      <c r="H3" s="75" t="s">
        <v>2368</v>
      </c>
      <c r="I3" s="89" t="s">
        <v>1710</v>
      </c>
      <c r="J3" s="90"/>
      <c r="K3" s="91" t="s">
        <v>453</v>
      </c>
      <c r="L3" s="91" t="s">
        <v>454</v>
      </c>
      <c r="M3" s="91" t="s">
        <v>455</v>
      </c>
      <c r="N3" s="91" t="s">
        <v>456</v>
      </c>
      <c r="O3" s="91" t="s">
        <v>457</v>
      </c>
      <c r="P3" s="91" t="s">
        <v>458</v>
      </c>
      <c r="Q3" s="91" t="s">
        <v>459</v>
      </c>
      <c r="R3" s="91"/>
      <c r="S3" s="75" t="s">
        <v>470</v>
      </c>
      <c r="T3" s="75" t="s">
        <v>2467</v>
      </c>
      <c r="U3" s="174"/>
      <c r="V3" s="173">
        <v>39118</v>
      </c>
      <c r="W3" s="173">
        <v>38767</v>
      </c>
      <c r="X3" s="173">
        <v>39181</v>
      </c>
      <c r="Y3" s="173">
        <v>39237</v>
      </c>
      <c r="Z3" s="173">
        <v>39356</v>
      </c>
      <c r="AA3" s="173">
        <v>39447</v>
      </c>
      <c r="AB3" s="173">
        <v>39172</v>
      </c>
      <c r="AC3" s="173">
        <v>39720</v>
      </c>
      <c r="AD3" s="186"/>
      <c r="AE3" s="89" t="s">
        <v>464</v>
      </c>
      <c r="AF3" s="89" t="s">
        <v>451</v>
      </c>
      <c r="AG3" s="76" t="s">
        <v>806</v>
      </c>
      <c r="AH3" s="77"/>
      <c r="AI3" s="77" t="s">
        <v>843</v>
      </c>
      <c r="AJ3" s="77" t="s">
        <v>846</v>
      </c>
      <c r="AK3" s="77" t="s">
        <v>845</v>
      </c>
      <c r="AL3" s="77" t="s">
        <v>847</v>
      </c>
      <c r="AM3" s="77" t="s">
        <v>844</v>
      </c>
      <c r="AN3" s="509"/>
      <c r="AO3" s="76" t="s">
        <v>806</v>
      </c>
    </row>
    <row r="4" spans="1:65" s="21" customFormat="1" x14ac:dyDescent="0.2">
      <c r="A4" s="892">
        <v>1</v>
      </c>
      <c r="B4" s="952" t="s">
        <v>2474</v>
      </c>
      <c r="C4" s="735" t="s">
        <v>1434</v>
      </c>
      <c r="D4" s="735">
        <f>LEN(C4)</f>
        <v>19</v>
      </c>
      <c r="E4" s="735" t="s">
        <v>1435</v>
      </c>
      <c r="F4" s="735">
        <v>1</v>
      </c>
      <c r="G4" s="735" t="s">
        <v>1434</v>
      </c>
      <c r="H4" s="842"/>
      <c r="I4" s="718" t="s">
        <v>1706</v>
      </c>
      <c r="J4" s="94"/>
      <c r="K4" s="95" t="s">
        <v>1692</v>
      </c>
      <c r="L4" s="288">
        <v>8</v>
      </c>
      <c r="M4" s="288">
        <v>8</v>
      </c>
      <c r="N4" s="288">
        <v>8</v>
      </c>
      <c r="O4" s="288">
        <v>8</v>
      </c>
      <c r="P4" s="95" t="s">
        <v>1692</v>
      </c>
      <c r="Q4" s="288">
        <v>8</v>
      </c>
      <c r="R4" s="97"/>
      <c r="S4" s="96">
        <v>40</v>
      </c>
      <c r="T4" s="96">
        <v>8</v>
      </c>
      <c r="U4" s="175"/>
      <c r="V4" s="709" t="s">
        <v>2386</v>
      </c>
      <c r="W4" s="709" t="s">
        <v>2386</v>
      </c>
      <c r="X4" s="709"/>
      <c r="Y4" s="709" t="s">
        <v>2387</v>
      </c>
      <c r="Z4" s="709" t="s">
        <v>2386</v>
      </c>
      <c r="AA4" s="709" t="s">
        <v>2387</v>
      </c>
      <c r="AB4" s="709" t="s">
        <v>2386</v>
      </c>
      <c r="AC4" s="709"/>
      <c r="AD4" s="187"/>
      <c r="AE4" s="718" t="s">
        <v>1575</v>
      </c>
      <c r="AF4" s="718" t="s">
        <v>818</v>
      </c>
      <c r="AG4" s="709" t="s">
        <v>980</v>
      </c>
      <c r="AH4" s="98"/>
      <c r="AI4" s="720">
        <v>2</v>
      </c>
      <c r="AJ4" s="709"/>
      <c r="AK4" s="709"/>
      <c r="AL4" s="709"/>
      <c r="AM4" s="709"/>
      <c r="AN4" s="388"/>
      <c r="AO4" s="709"/>
    </row>
    <row r="5" spans="1:65" s="21" customFormat="1" ht="53.25" customHeight="1" thickBot="1" x14ac:dyDescent="0.25">
      <c r="A5" s="892"/>
      <c r="B5" s="965"/>
      <c r="C5" s="774"/>
      <c r="D5" s="774"/>
      <c r="E5" s="774"/>
      <c r="F5" s="774"/>
      <c r="G5" s="774"/>
      <c r="H5" s="927"/>
      <c r="I5" s="749"/>
      <c r="J5" s="99"/>
      <c r="K5" s="294">
        <v>8</v>
      </c>
      <c r="L5" s="294">
        <v>8</v>
      </c>
      <c r="M5" s="294">
        <v>8</v>
      </c>
      <c r="N5" s="294">
        <v>8</v>
      </c>
      <c r="O5" s="101" t="s">
        <v>1692</v>
      </c>
      <c r="P5" s="294">
        <v>8</v>
      </c>
      <c r="Q5" s="101" t="s">
        <v>1692</v>
      </c>
      <c r="R5" s="102"/>
      <c r="S5" s="100">
        <v>40</v>
      </c>
      <c r="T5" s="100">
        <v>8</v>
      </c>
      <c r="U5" s="176"/>
      <c r="V5" s="743"/>
      <c r="W5" s="743"/>
      <c r="X5" s="743"/>
      <c r="Y5" s="743"/>
      <c r="Z5" s="743"/>
      <c r="AA5" s="743"/>
      <c r="AB5" s="743"/>
      <c r="AC5" s="743"/>
      <c r="AD5" s="188"/>
      <c r="AE5" s="749"/>
      <c r="AF5" s="749"/>
      <c r="AG5" s="739"/>
      <c r="AH5" s="103"/>
      <c r="AI5" s="745"/>
      <c r="AJ5" s="739"/>
      <c r="AK5" s="739"/>
      <c r="AL5" s="739"/>
      <c r="AM5" s="739"/>
      <c r="AN5" s="387"/>
      <c r="AO5" s="739"/>
    </row>
    <row r="6" spans="1:65" s="21" customFormat="1" x14ac:dyDescent="0.2">
      <c r="A6" s="892">
        <f>A4+1</f>
        <v>2</v>
      </c>
      <c r="B6" s="952" t="s">
        <v>2475</v>
      </c>
      <c r="C6" s="735" t="s">
        <v>1436</v>
      </c>
      <c r="D6" s="735">
        <f>LEN(C6)</f>
        <v>19</v>
      </c>
      <c r="E6" s="735" t="s">
        <v>1435</v>
      </c>
      <c r="F6" s="735">
        <v>8</v>
      </c>
      <c r="G6" s="735" t="s">
        <v>1434</v>
      </c>
      <c r="H6" s="842"/>
      <c r="I6" s="718" t="s">
        <v>1706</v>
      </c>
      <c r="J6" s="94"/>
      <c r="K6" s="288">
        <v>8</v>
      </c>
      <c r="L6" s="288">
        <v>8</v>
      </c>
      <c r="M6" s="288">
        <v>8</v>
      </c>
      <c r="N6" s="288">
        <v>8</v>
      </c>
      <c r="O6" s="95" t="s">
        <v>1692</v>
      </c>
      <c r="P6" s="288">
        <v>8</v>
      </c>
      <c r="Q6" s="95" t="s">
        <v>1692</v>
      </c>
      <c r="R6" s="97"/>
      <c r="S6" s="96">
        <v>40</v>
      </c>
      <c r="T6" s="96">
        <v>8</v>
      </c>
      <c r="U6" s="175"/>
      <c r="V6" s="709" t="s">
        <v>2387</v>
      </c>
      <c r="W6" s="709" t="s">
        <v>2387</v>
      </c>
      <c r="X6" s="709"/>
      <c r="Y6" s="709" t="s">
        <v>2386</v>
      </c>
      <c r="Z6" s="709" t="s">
        <v>2387</v>
      </c>
      <c r="AA6" s="709" t="s">
        <v>2386</v>
      </c>
      <c r="AB6" s="709" t="s">
        <v>2387</v>
      </c>
      <c r="AC6" s="709"/>
      <c r="AD6" s="187"/>
      <c r="AE6" s="718" t="s">
        <v>1575</v>
      </c>
      <c r="AF6" s="718" t="s">
        <v>818</v>
      </c>
      <c r="AG6" s="709" t="s">
        <v>980</v>
      </c>
      <c r="AH6" s="98"/>
      <c r="AI6" s="720">
        <v>2</v>
      </c>
      <c r="AJ6" s="709"/>
      <c r="AK6" s="709"/>
      <c r="AL6" s="709"/>
      <c r="AM6" s="709"/>
      <c r="AN6" s="388"/>
      <c r="AO6" s="709" t="s">
        <v>3609</v>
      </c>
    </row>
    <row r="7" spans="1:65" s="21" customFormat="1" ht="53.25" customHeight="1" thickBot="1" x14ac:dyDescent="0.25">
      <c r="A7" s="775"/>
      <c r="B7" s="895"/>
      <c r="C7" s="773"/>
      <c r="D7" s="773"/>
      <c r="E7" s="773"/>
      <c r="F7" s="773"/>
      <c r="G7" s="773"/>
      <c r="H7" s="843"/>
      <c r="I7" s="744"/>
      <c r="J7" s="90"/>
      <c r="K7" s="243" t="s">
        <v>1692</v>
      </c>
      <c r="L7" s="292">
        <v>8</v>
      </c>
      <c r="M7" s="292">
        <v>8</v>
      </c>
      <c r="N7" s="292">
        <v>8</v>
      </c>
      <c r="O7" s="292">
        <v>8</v>
      </c>
      <c r="P7" s="243" t="s">
        <v>1692</v>
      </c>
      <c r="Q7" s="292">
        <v>8</v>
      </c>
      <c r="R7" s="91"/>
      <c r="S7" s="247">
        <v>40</v>
      </c>
      <c r="T7" s="247">
        <v>8</v>
      </c>
      <c r="U7" s="242"/>
      <c r="V7" s="746"/>
      <c r="W7" s="746"/>
      <c r="X7" s="746"/>
      <c r="Y7" s="746"/>
      <c r="Z7" s="746"/>
      <c r="AA7" s="746"/>
      <c r="AB7" s="746"/>
      <c r="AC7" s="722"/>
      <c r="AD7" s="189"/>
      <c r="AE7" s="744"/>
      <c r="AF7" s="744"/>
      <c r="AG7" s="738"/>
      <c r="AH7" s="77"/>
      <c r="AI7" s="745"/>
      <c r="AJ7" s="739"/>
      <c r="AK7" s="739"/>
      <c r="AL7" s="739"/>
      <c r="AM7" s="739"/>
      <c r="AN7" s="509"/>
      <c r="AO7" s="738"/>
    </row>
    <row r="8" spans="1:65" s="384" customFormat="1" ht="5.25" customHeight="1" thickBot="1" x14ac:dyDescent="0.25">
      <c r="A8" s="8"/>
      <c r="B8" s="8"/>
      <c r="C8" s="8"/>
      <c r="D8" s="8"/>
      <c r="E8" s="8"/>
      <c r="F8" s="8"/>
      <c r="G8" s="8"/>
      <c r="H8" s="8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57"/>
      <c r="W8" s="57"/>
      <c r="X8" s="57"/>
      <c r="Y8" s="57"/>
      <c r="Z8" s="57"/>
      <c r="AA8" s="57"/>
      <c r="AB8" s="57"/>
      <c r="AC8" s="104"/>
      <c r="AD8" s="57"/>
      <c r="AE8" s="9"/>
      <c r="AF8" s="9"/>
      <c r="AG8" s="57"/>
      <c r="AH8" s="383"/>
      <c r="AI8" s="57"/>
      <c r="AJ8" s="57"/>
      <c r="AK8" s="57"/>
      <c r="AL8" s="57"/>
      <c r="AM8" s="57"/>
      <c r="AN8" s="385"/>
      <c r="AO8" s="57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</row>
    <row r="9" spans="1:65" s="21" customFormat="1" x14ac:dyDescent="0.2">
      <c r="A9" s="892">
        <v>3</v>
      </c>
      <c r="B9" s="951" t="s">
        <v>1284</v>
      </c>
      <c r="C9" s="773" t="s">
        <v>1306</v>
      </c>
      <c r="D9" s="773">
        <f>LEN(C9)</f>
        <v>23</v>
      </c>
      <c r="E9" s="773" t="s">
        <v>1310</v>
      </c>
      <c r="F9" s="773">
        <v>1</v>
      </c>
      <c r="G9" s="773" t="s">
        <v>1303</v>
      </c>
      <c r="H9" s="843">
        <f>LEN(G9)</f>
        <v>20</v>
      </c>
      <c r="I9" s="744" t="s">
        <v>1706</v>
      </c>
      <c r="J9" s="249"/>
      <c r="K9" s="326">
        <v>8</v>
      </c>
      <c r="L9" s="326">
        <v>8</v>
      </c>
      <c r="M9" s="326">
        <v>8</v>
      </c>
      <c r="N9" s="326">
        <v>8</v>
      </c>
      <c r="O9" s="326">
        <v>8</v>
      </c>
      <c r="P9" s="255" t="s">
        <v>1692</v>
      </c>
      <c r="Q9" s="255" t="s">
        <v>1692</v>
      </c>
      <c r="R9" s="250"/>
      <c r="S9" s="73">
        <v>40</v>
      </c>
      <c r="T9" s="73">
        <v>8</v>
      </c>
      <c r="U9" s="242"/>
      <c r="V9" s="738" t="s">
        <v>488</v>
      </c>
      <c r="W9" s="738" t="s">
        <v>488</v>
      </c>
      <c r="X9" s="738"/>
      <c r="Y9" s="738" t="s">
        <v>489</v>
      </c>
      <c r="Z9" s="738" t="s">
        <v>488</v>
      </c>
      <c r="AA9" s="738" t="s">
        <v>489</v>
      </c>
      <c r="AB9" s="738" t="s">
        <v>488</v>
      </c>
      <c r="AC9" s="853"/>
      <c r="AD9" s="251"/>
      <c r="AE9" s="744" t="s">
        <v>1985</v>
      </c>
      <c r="AF9" s="744" t="s">
        <v>1987</v>
      </c>
      <c r="AG9" s="738" t="s">
        <v>1315</v>
      </c>
      <c r="AH9" s="93"/>
      <c r="AI9" s="720">
        <v>2</v>
      </c>
      <c r="AJ9" s="709"/>
      <c r="AK9" s="709"/>
      <c r="AL9" s="709"/>
      <c r="AM9" s="709"/>
      <c r="AN9" s="386"/>
      <c r="AO9" s="738"/>
    </row>
    <row r="10" spans="1:65" s="21" customFormat="1" ht="68.25" customHeight="1" thickBot="1" x14ac:dyDescent="0.25">
      <c r="A10" s="892"/>
      <c r="B10" s="885"/>
      <c r="C10" s="774"/>
      <c r="D10" s="774"/>
      <c r="E10" s="774"/>
      <c r="F10" s="774"/>
      <c r="G10" s="774"/>
      <c r="H10" s="927"/>
      <c r="I10" s="749"/>
      <c r="J10" s="99"/>
      <c r="K10" s="294">
        <v>8</v>
      </c>
      <c r="L10" s="294">
        <v>8</v>
      </c>
      <c r="M10" s="294">
        <v>8</v>
      </c>
      <c r="N10" s="101" t="s">
        <v>1692</v>
      </c>
      <c r="O10" s="101" t="s">
        <v>1692</v>
      </c>
      <c r="P10" s="294">
        <v>8</v>
      </c>
      <c r="Q10" s="294">
        <v>8</v>
      </c>
      <c r="R10" s="102"/>
      <c r="S10" s="100">
        <v>40</v>
      </c>
      <c r="T10" s="100">
        <v>8</v>
      </c>
      <c r="U10" s="176"/>
      <c r="V10" s="743"/>
      <c r="W10" s="743"/>
      <c r="X10" s="743"/>
      <c r="Y10" s="743"/>
      <c r="Z10" s="743"/>
      <c r="AA10" s="743"/>
      <c r="AB10" s="743"/>
      <c r="AC10" s="743"/>
      <c r="AD10" s="188"/>
      <c r="AE10" s="749"/>
      <c r="AF10" s="749"/>
      <c r="AG10" s="739"/>
      <c r="AH10" s="103"/>
      <c r="AI10" s="745"/>
      <c r="AJ10" s="739"/>
      <c r="AK10" s="739"/>
      <c r="AL10" s="739"/>
      <c r="AM10" s="739"/>
      <c r="AN10" s="387"/>
      <c r="AO10" s="739"/>
    </row>
    <row r="11" spans="1:65" s="21" customFormat="1" x14ac:dyDescent="0.2">
      <c r="A11" s="892">
        <v>4</v>
      </c>
      <c r="B11" s="952" t="s">
        <v>1285</v>
      </c>
      <c r="C11" s="735" t="s">
        <v>1307</v>
      </c>
      <c r="D11" s="735">
        <f>LEN(C11)</f>
        <v>23</v>
      </c>
      <c r="E11" s="735" t="s">
        <v>1310</v>
      </c>
      <c r="F11" s="735">
        <v>8</v>
      </c>
      <c r="G11" s="735" t="s">
        <v>1303</v>
      </c>
      <c r="H11" s="842"/>
      <c r="I11" s="718" t="s">
        <v>1706</v>
      </c>
      <c r="J11" s="94"/>
      <c r="K11" s="288">
        <v>8</v>
      </c>
      <c r="L11" s="288">
        <v>8</v>
      </c>
      <c r="M11" s="288">
        <v>8</v>
      </c>
      <c r="N11" s="95" t="s">
        <v>1692</v>
      </c>
      <c r="O11" s="95" t="s">
        <v>1692</v>
      </c>
      <c r="P11" s="288">
        <v>8</v>
      </c>
      <c r="Q11" s="288">
        <v>8</v>
      </c>
      <c r="R11" s="97"/>
      <c r="S11" s="96">
        <v>40</v>
      </c>
      <c r="T11" s="96">
        <v>8</v>
      </c>
      <c r="U11" s="175"/>
      <c r="V11" s="709" t="s">
        <v>489</v>
      </c>
      <c r="W11" s="709" t="s">
        <v>489</v>
      </c>
      <c r="X11" s="709"/>
      <c r="Y11" s="709" t="s">
        <v>488</v>
      </c>
      <c r="Z11" s="709" t="s">
        <v>489</v>
      </c>
      <c r="AA11" s="709" t="s">
        <v>488</v>
      </c>
      <c r="AB11" s="709" t="s">
        <v>489</v>
      </c>
      <c r="AC11" s="709"/>
      <c r="AD11" s="187"/>
      <c r="AE11" s="718" t="s">
        <v>1985</v>
      </c>
      <c r="AF11" s="718" t="s">
        <v>1987</v>
      </c>
      <c r="AG11" s="709" t="s">
        <v>1315</v>
      </c>
      <c r="AH11" s="98"/>
      <c r="AI11" s="720">
        <v>2</v>
      </c>
      <c r="AJ11" s="709"/>
      <c r="AK11" s="709"/>
      <c r="AL11" s="709"/>
      <c r="AM11" s="709"/>
      <c r="AN11" s="388"/>
      <c r="AO11" s="709"/>
    </row>
    <row r="12" spans="1:65" s="21" customFormat="1" ht="66.75" customHeight="1" thickBot="1" x14ac:dyDescent="0.25">
      <c r="A12" s="775"/>
      <c r="B12" s="884"/>
      <c r="C12" s="773"/>
      <c r="D12" s="773"/>
      <c r="E12" s="773"/>
      <c r="F12" s="773"/>
      <c r="G12" s="773"/>
      <c r="H12" s="843"/>
      <c r="I12" s="744"/>
      <c r="J12" s="90"/>
      <c r="K12" s="292">
        <v>8</v>
      </c>
      <c r="L12" s="292">
        <v>8</v>
      </c>
      <c r="M12" s="292">
        <v>8</v>
      </c>
      <c r="N12" s="292">
        <v>8</v>
      </c>
      <c r="O12" s="292">
        <v>8</v>
      </c>
      <c r="P12" s="243" t="s">
        <v>1692</v>
      </c>
      <c r="Q12" s="243" t="s">
        <v>1692</v>
      </c>
      <c r="R12" s="91"/>
      <c r="S12" s="247">
        <v>40</v>
      </c>
      <c r="T12" s="247">
        <v>8</v>
      </c>
      <c r="U12" s="242"/>
      <c r="V12" s="746"/>
      <c r="W12" s="746"/>
      <c r="X12" s="746"/>
      <c r="Y12" s="746"/>
      <c r="Z12" s="746"/>
      <c r="AA12" s="746"/>
      <c r="AB12" s="746"/>
      <c r="AC12" s="722"/>
      <c r="AD12" s="189"/>
      <c r="AE12" s="744"/>
      <c r="AF12" s="744"/>
      <c r="AG12" s="738"/>
      <c r="AH12" s="103"/>
      <c r="AI12" s="745"/>
      <c r="AJ12" s="739"/>
      <c r="AK12" s="739"/>
      <c r="AL12" s="739"/>
      <c r="AM12" s="739"/>
      <c r="AN12" s="387"/>
      <c r="AO12" s="738"/>
    </row>
    <row r="13" spans="1:65" s="384" customFormat="1" ht="5.25" customHeight="1" thickBot="1" x14ac:dyDescent="0.25">
      <c r="A13" s="8"/>
      <c r="B13" s="8"/>
      <c r="C13" s="8"/>
      <c r="D13" s="8"/>
      <c r="E13" s="8"/>
      <c r="F13" s="8"/>
      <c r="G13" s="8"/>
      <c r="H13" s="8"/>
      <c r="I13" s="9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57"/>
      <c r="W13" s="57"/>
      <c r="X13" s="57"/>
      <c r="Y13" s="57"/>
      <c r="Z13" s="57"/>
      <c r="AA13" s="57"/>
      <c r="AB13" s="57"/>
      <c r="AC13" s="104"/>
      <c r="AD13" s="57"/>
      <c r="AE13" s="9"/>
      <c r="AF13" s="9"/>
      <c r="AG13" s="57"/>
      <c r="AH13" s="383"/>
      <c r="AI13" s="57"/>
      <c r="AJ13" s="57"/>
      <c r="AK13" s="57"/>
      <c r="AL13" s="57"/>
      <c r="AM13" s="57"/>
      <c r="AN13" s="385"/>
      <c r="AO13" s="57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1:65" s="21" customFormat="1" ht="13.5" customHeight="1" x14ac:dyDescent="0.2">
      <c r="A14" s="892">
        <v>5</v>
      </c>
      <c r="B14" s="951" t="s">
        <v>1299</v>
      </c>
      <c r="C14" s="773" t="s">
        <v>1308</v>
      </c>
      <c r="D14" s="773">
        <f>LEN(C14)</f>
        <v>23</v>
      </c>
      <c r="E14" s="773" t="s">
        <v>1311</v>
      </c>
      <c r="F14" s="773">
        <v>1</v>
      </c>
      <c r="G14" s="773" t="s">
        <v>1304</v>
      </c>
      <c r="H14" s="843"/>
      <c r="I14" s="744" t="s">
        <v>1716</v>
      </c>
      <c r="J14" s="249"/>
      <c r="K14" s="327">
        <v>8</v>
      </c>
      <c r="L14" s="327">
        <v>8</v>
      </c>
      <c r="M14" s="327">
        <v>8</v>
      </c>
      <c r="N14" s="327">
        <v>8</v>
      </c>
      <c r="O14" s="327">
        <v>8</v>
      </c>
      <c r="P14" s="255" t="s">
        <v>1692</v>
      </c>
      <c r="Q14" s="255" t="s">
        <v>1692</v>
      </c>
      <c r="R14" s="250"/>
      <c r="S14" s="73">
        <v>40</v>
      </c>
      <c r="T14" s="73">
        <v>8</v>
      </c>
      <c r="U14" s="242"/>
      <c r="V14" s="738" t="s">
        <v>488</v>
      </c>
      <c r="W14" s="738" t="s">
        <v>488</v>
      </c>
      <c r="X14" s="738"/>
      <c r="Y14" s="738" t="s">
        <v>489</v>
      </c>
      <c r="Z14" s="738" t="s">
        <v>488</v>
      </c>
      <c r="AA14" s="738" t="s">
        <v>489</v>
      </c>
      <c r="AB14" s="738" t="s">
        <v>488</v>
      </c>
      <c r="AC14" s="853"/>
      <c r="AD14" s="251"/>
      <c r="AE14" s="744" t="s">
        <v>1985</v>
      </c>
      <c r="AF14" s="744" t="s">
        <v>1987</v>
      </c>
      <c r="AG14" s="738" t="s">
        <v>1315</v>
      </c>
      <c r="AH14" s="98"/>
      <c r="AI14" s="720">
        <v>2</v>
      </c>
      <c r="AJ14" s="709"/>
      <c r="AK14" s="709"/>
      <c r="AL14" s="709"/>
      <c r="AM14" s="709"/>
      <c r="AN14" s="388"/>
      <c r="AO14" s="738"/>
    </row>
    <row r="15" spans="1:65" s="21" customFormat="1" ht="68.25" customHeight="1" thickBot="1" x14ac:dyDescent="0.25">
      <c r="A15" s="892"/>
      <c r="B15" s="885"/>
      <c r="C15" s="774"/>
      <c r="D15" s="774"/>
      <c r="E15" s="774"/>
      <c r="F15" s="774"/>
      <c r="G15" s="774"/>
      <c r="H15" s="927"/>
      <c r="I15" s="749"/>
      <c r="J15" s="99"/>
      <c r="K15" s="283">
        <v>8</v>
      </c>
      <c r="L15" s="283">
        <v>8</v>
      </c>
      <c r="M15" s="283">
        <v>8</v>
      </c>
      <c r="N15" s="246" t="s">
        <v>1692</v>
      </c>
      <c r="O15" s="246" t="s">
        <v>1692</v>
      </c>
      <c r="P15" s="283">
        <v>8</v>
      </c>
      <c r="Q15" s="283">
        <v>8</v>
      </c>
      <c r="R15" s="102"/>
      <c r="S15" s="100">
        <v>40</v>
      </c>
      <c r="T15" s="100">
        <v>8</v>
      </c>
      <c r="U15" s="176"/>
      <c r="V15" s="743"/>
      <c r="W15" s="743"/>
      <c r="X15" s="743"/>
      <c r="Y15" s="743"/>
      <c r="Z15" s="743"/>
      <c r="AA15" s="743"/>
      <c r="AB15" s="743"/>
      <c r="AC15" s="743"/>
      <c r="AD15" s="188"/>
      <c r="AE15" s="749"/>
      <c r="AF15" s="749"/>
      <c r="AG15" s="739"/>
      <c r="AH15" s="103"/>
      <c r="AI15" s="745"/>
      <c r="AJ15" s="739"/>
      <c r="AK15" s="739"/>
      <c r="AL15" s="739"/>
      <c r="AM15" s="739"/>
      <c r="AN15" s="387"/>
      <c r="AO15" s="739"/>
    </row>
    <row r="16" spans="1:65" s="21" customFormat="1" x14ac:dyDescent="0.2">
      <c r="A16" s="892">
        <v>6</v>
      </c>
      <c r="B16" s="952" t="s">
        <v>1300</v>
      </c>
      <c r="C16" s="735" t="s">
        <v>1309</v>
      </c>
      <c r="D16" s="735">
        <f>LEN(C16)</f>
        <v>23</v>
      </c>
      <c r="E16" s="735" t="s">
        <v>1311</v>
      </c>
      <c r="F16" s="735">
        <v>8</v>
      </c>
      <c r="G16" s="735" t="s">
        <v>1304</v>
      </c>
      <c r="H16" s="842"/>
      <c r="I16" s="718" t="s">
        <v>1716</v>
      </c>
      <c r="J16" s="94"/>
      <c r="K16" s="284">
        <v>8</v>
      </c>
      <c r="L16" s="284">
        <v>8</v>
      </c>
      <c r="M16" s="284">
        <v>8</v>
      </c>
      <c r="N16" s="243" t="s">
        <v>1692</v>
      </c>
      <c r="O16" s="243" t="s">
        <v>1692</v>
      </c>
      <c r="P16" s="284">
        <v>8</v>
      </c>
      <c r="Q16" s="284">
        <v>8</v>
      </c>
      <c r="R16" s="97"/>
      <c r="S16" s="96">
        <v>40</v>
      </c>
      <c r="T16" s="96">
        <v>8</v>
      </c>
      <c r="U16" s="175"/>
      <c r="V16" s="709" t="s">
        <v>489</v>
      </c>
      <c r="W16" s="709" t="s">
        <v>489</v>
      </c>
      <c r="X16" s="709"/>
      <c r="Y16" s="709" t="s">
        <v>488</v>
      </c>
      <c r="Z16" s="709" t="s">
        <v>489</v>
      </c>
      <c r="AA16" s="709" t="s">
        <v>488</v>
      </c>
      <c r="AB16" s="709" t="s">
        <v>489</v>
      </c>
      <c r="AC16" s="709"/>
      <c r="AD16" s="187"/>
      <c r="AE16" s="718" t="s">
        <v>1985</v>
      </c>
      <c r="AF16" s="718" t="s">
        <v>1987</v>
      </c>
      <c r="AG16" s="709" t="s">
        <v>1315</v>
      </c>
      <c r="AH16" s="98"/>
      <c r="AI16" s="720">
        <v>2</v>
      </c>
      <c r="AJ16" s="709"/>
      <c r="AK16" s="709"/>
      <c r="AL16" s="709"/>
      <c r="AM16" s="709"/>
      <c r="AN16" s="388"/>
      <c r="AO16" s="709"/>
    </row>
    <row r="17" spans="1:65" s="21" customFormat="1" ht="66.75" customHeight="1" thickBot="1" x14ac:dyDescent="0.25">
      <c r="A17" s="775"/>
      <c r="B17" s="884"/>
      <c r="C17" s="773"/>
      <c r="D17" s="773"/>
      <c r="E17" s="773"/>
      <c r="F17" s="773"/>
      <c r="G17" s="773"/>
      <c r="H17" s="843"/>
      <c r="I17" s="744"/>
      <c r="J17" s="90"/>
      <c r="K17" s="284">
        <v>8</v>
      </c>
      <c r="L17" s="284">
        <v>8</v>
      </c>
      <c r="M17" s="284">
        <v>8</v>
      </c>
      <c r="N17" s="284">
        <v>8</v>
      </c>
      <c r="O17" s="284">
        <v>8</v>
      </c>
      <c r="P17" s="243" t="s">
        <v>1692</v>
      </c>
      <c r="Q17" s="243" t="s">
        <v>1692</v>
      </c>
      <c r="R17" s="91"/>
      <c r="S17" s="247">
        <v>40</v>
      </c>
      <c r="T17" s="247">
        <v>8</v>
      </c>
      <c r="U17" s="242"/>
      <c r="V17" s="746"/>
      <c r="W17" s="746"/>
      <c r="X17" s="746"/>
      <c r="Y17" s="746"/>
      <c r="Z17" s="746"/>
      <c r="AA17" s="746"/>
      <c r="AB17" s="746"/>
      <c r="AC17" s="722"/>
      <c r="AD17" s="189"/>
      <c r="AE17" s="744"/>
      <c r="AF17" s="744"/>
      <c r="AG17" s="738"/>
      <c r="AH17" s="103"/>
      <c r="AI17" s="745"/>
      <c r="AJ17" s="739"/>
      <c r="AK17" s="739"/>
      <c r="AL17" s="739"/>
      <c r="AM17" s="739"/>
      <c r="AN17" s="387"/>
      <c r="AO17" s="738"/>
    </row>
    <row r="18" spans="1:65" s="384" customFormat="1" ht="5.25" customHeight="1" thickBot="1" x14ac:dyDescent="0.25">
      <c r="A18" s="8"/>
      <c r="B18" s="8"/>
      <c r="C18" s="8"/>
      <c r="D18" s="8"/>
      <c r="E18" s="8"/>
      <c r="F18" s="8"/>
      <c r="G18" s="8"/>
      <c r="H18" s="8"/>
      <c r="I18" s="9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57"/>
      <c r="W18" s="57"/>
      <c r="X18" s="57"/>
      <c r="Y18" s="57"/>
      <c r="Z18" s="57"/>
      <c r="AA18" s="57"/>
      <c r="AB18" s="57"/>
      <c r="AC18" s="104"/>
      <c r="AD18" s="57"/>
      <c r="AE18" s="9"/>
      <c r="AF18" s="9"/>
      <c r="AG18" s="57"/>
      <c r="AH18" s="383"/>
      <c r="AI18" s="57"/>
      <c r="AJ18" s="57"/>
      <c r="AK18" s="57"/>
      <c r="AL18" s="57"/>
      <c r="AM18" s="57"/>
      <c r="AN18" s="385"/>
      <c r="AO18" s="57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</row>
    <row r="19" spans="1:65" s="21" customFormat="1" x14ac:dyDescent="0.2">
      <c r="A19" s="729">
        <v>7</v>
      </c>
      <c r="B19" s="951" t="s">
        <v>1301</v>
      </c>
      <c r="C19" s="773" t="s">
        <v>2420</v>
      </c>
      <c r="D19" s="773">
        <f>LEN(C19)</f>
        <v>20</v>
      </c>
      <c r="E19" s="773" t="s">
        <v>1312</v>
      </c>
      <c r="F19" s="773">
        <v>1</v>
      </c>
      <c r="G19" s="773" t="s">
        <v>1305</v>
      </c>
      <c r="H19" s="843"/>
      <c r="I19" s="744" t="s">
        <v>1717</v>
      </c>
      <c r="J19" s="249"/>
      <c r="K19" s="287">
        <v>8</v>
      </c>
      <c r="L19" s="287">
        <v>8</v>
      </c>
      <c r="M19" s="241" t="s">
        <v>1692</v>
      </c>
      <c r="N19" s="241" t="s">
        <v>1692</v>
      </c>
      <c r="O19" s="287">
        <v>8</v>
      </c>
      <c r="P19" s="287">
        <v>8</v>
      </c>
      <c r="Q19" s="287">
        <v>8</v>
      </c>
      <c r="R19" s="250"/>
      <c r="S19" s="73">
        <v>40</v>
      </c>
      <c r="T19" s="73">
        <v>8</v>
      </c>
      <c r="U19" s="242"/>
      <c r="V19" s="738" t="s">
        <v>490</v>
      </c>
      <c r="W19" s="738" t="s">
        <v>490</v>
      </c>
      <c r="X19" s="738"/>
      <c r="Y19" s="738" t="s">
        <v>491</v>
      </c>
      <c r="Z19" s="738" t="s">
        <v>490</v>
      </c>
      <c r="AA19" s="738" t="s">
        <v>491</v>
      </c>
      <c r="AB19" s="738" t="s">
        <v>490</v>
      </c>
      <c r="AC19" s="853"/>
      <c r="AD19" s="251"/>
      <c r="AE19" s="744" t="s">
        <v>1986</v>
      </c>
      <c r="AF19" s="744" t="s">
        <v>1988</v>
      </c>
      <c r="AG19" s="738" t="s">
        <v>2521</v>
      </c>
      <c r="AH19" s="98"/>
      <c r="AI19" s="720">
        <v>2</v>
      </c>
      <c r="AJ19" s="709"/>
      <c r="AK19" s="709"/>
      <c r="AL19" s="709"/>
      <c r="AM19" s="709"/>
      <c r="AN19" s="388"/>
      <c r="AO19" s="738" t="s">
        <v>3609</v>
      </c>
    </row>
    <row r="20" spans="1:65" s="21" customFormat="1" ht="53.25" customHeight="1" thickBot="1" x14ac:dyDescent="0.25">
      <c r="A20" s="892"/>
      <c r="B20" s="885"/>
      <c r="C20" s="774"/>
      <c r="D20" s="774"/>
      <c r="E20" s="774"/>
      <c r="F20" s="774"/>
      <c r="G20" s="774"/>
      <c r="H20" s="927"/>
      <c r="I20" s="749"/>
      <c r="J20" s="99"/>
      <c r="K20" s="286">
        <v>8</v>
      </c>
      <c r="L20" s="286">
        <v>8</v>
      </c>
      <c r="M20" s="286">
        <v>8</v>
      </c>
      <c r="N20" s="286">
        <v>8</v>
      </c>
      <c r="O20" s="101" t="s">
        <v>1692</v>
      </c>
      <c r="P20" s="101" t="s">
        <v>1692</v>
      </c>
      <c r="Q20" s="286">
        <v>8</v>
      </c>
      <c r="R20" s="102"/>
      <c r="S20" s="100">
        <v>40</v>
      </c>
      <c r="T20" s="100">
        <v>8</v>
      </c>
      <c r="U20" s="176"/>
      <c r="V20" s="743"/>
      <c r="W20" s="743"/>
      <c r="X20" s="743"/>
      <c r="Y20" s="743"/>
      <c r="Z20" s="743"/>
      <c r="AA20" s="743"/>
      <c r="AB20" s="743"/>
      <c r="AC20" s="743"/>
      <c r="AD20" s="188"/>
      <c r="AE20" s="749"/>
      <c r="AF20" s="749"/>
      <c r="AG20" s="739"/>
      <c r="AH20" s="103"/>
      <c r="AI20" s="745"/>
      <c r="AJ20" s="739"/>
      <c r="AK20" s="739"/>
      <c r="AL20" s="739"/>
      <c r="AM20" s="739"/>
      <c r="AN20" s="387"/>
      <c r="AO20" s="739"/>
    </row>
    <row r="21" spans="1:65" s="21" customFormat="1" x14ac:dyDescent="0.2">
      <c r="A21" s="892">
        <v>8</v>
      </c>
      <c r="B21" s="952" t="s">
        <v>1302</v>
      </c>
      <c r="C21" s="735" t="s">
        <v>2421</v>
      </c>
      <c r="D21" s="735">
        <f>LEN(C21)</f>
        <v>20</v>
      </c>
      <c r="E21" s="735" t="s">
        <v>1312</v>
      </c>
      <c r="F21" s="735">
        <v>8</v>
      </c>
      <c r="G21" s="735" t="s">
        <v>1305</v>
      </c>
      <c r="H21" s="842"/>
      <c r="I21" s="718" t="s">
        <v>1717</v>
      </c>
      <c r="J21" s="94"/>
      <c r="K21" s="287">
        <v>8</v>
      </c>
      <c r="L21" s="287">
        <v>8</v>
      </c>
      <c r="M21" s="287">
        <v>8</v>
      </c>
      <c r="N21" s="287">
        <v>8</v>
      </c>
      <c r="O21" s="241" t="s">
        <v>1692</v>
      </c>
      <c r="P21" s="241" t="s">
        <v>1692</v>
      </c>
      <c r="Q21" s="287">
        <v>8</v>
      </c>
      <c r="R21" s="97"/>
      <c r="S21" s="96">
        <v>40</v>
      </c>
      <c r="T21" s="96">
        <v>8</v>
      </c>
      <c r="U21" s="175"/>
      <c r="V21" s="709" t="s">
        <v>491</v>
      </c>
      <c r="W21" s="709" t="s">
        <v>491</v>
      </c>
      <c r="X21" s="709"/>
      <c r="Y21" s="709" t="s">
        <v>490</v>
      </c>
      <c r="Z21" s="709" t="s">
        <v>491</v>
      </c>
      <c r="AA21" s="709" t="s">
        <v>490</v>
      </c>
      <c r="AB21" s="709" t="s">
        <v>491</v>
      </c>
      <c r="AC21" s="709"/>
      <c r="AD21" s="187"/>
      <c r="AE21" s="718" t="s">
        <v>1986</v>
      </c>
      <c r="AF21" s="718" t="s">
        <v>1988</v>
      </c>
      <c r="AG21" s="709" t="s">
        <v>1315</v>
      </c>
      <c r="AH21" s="98"/>
      <c r="AI21" s="720">
        <v>2</v>
      </c>
      <c r="AJ21" s="709"/>
      <c r="AK21" s="709"/>
      <c r="AL21" s="709"/>
      <c r="AM21" s="709"/>
      <c r="AN21" s="388"/>
      <c r="AO21" s="709"/>
    </row>
    <row r="22" spans="1:65" s="21" customFormat="1" ht="53.25" customHeight="1" thickBot="1" x14ac:dyDescent="0.25">
      <c r="A22" s="775"/>
      <c r="B22" s="884"/>
      <c r="C22" s="773"/>
      <c r="D22" s="773"/>
      <c r="E22" s="773"/>
      <c r="F22" s="773"/>
      <c r="G22" s="773"/>
      <c r="H22" s="843"/>
      <c r="I22" s="744"/>
      <c r="J22" s="90"/>
      <c r="K22" s="389">
        <v>8</v>
      </c>
      <c r="L22" s="389">
        <v>8</v>
      </c>
      <c r="M22" s="243" t="s">
        <v>1692</v>
      </c>
      <c r="N22" s="243" t="s">
        <v>1692</v>
      </c>
      <c r="O22" s="389">
        <v>8</v>
      </c>
      <c r="P22" s="389">
        <v>8</v>
      </c>
      <c r="Q22" s="389">
        <v>8</v>
      </c>
      <c r="R22" s="91"/>
      <c r="S22" s="247">
        <v>40</v>
      </c>
      <c r="T22" s="247">
        <v>8</v>
      </c>
      <c r="U22" s="242"/>
      <c r="V22" s="746"/>
      <c r="W22" s="746"/>
      <c r="X22" s="746"/>
      <c r="Y22" s="746"/>
      <c r="Z22" s="746"/>
      <c r="AA22" s="746"/>
      <c r="AB22" s="746"/>
      <c r="AC22" s="722"/>
      <c r="AD22" s="189"/>
      <c r="AE22" s="744"/>
      <c r="AF22" s="744"/>
      <c r="AG22" s="738"/>
      <c r="AH22" s="103"/>
      <c r="AI22" s="745"/>
      <c r="AJ22" s="739"/>
      <c r="AK22" s="739"/>
      <c r="AL22" s="739"/>
      <c r="AM22" s="739"/>
      <c r="AN22" s="387"/>
      <c r="AO22" s="738"/>
    </row>
    <row r="23" spans="1:65" s="21" customFormat="1" ht="5.25" customHeight="1" thickBot="1" x14ac:dyDescent="0.25">
      <c r="A23" s="8"/>
      <c r="B23" s="8"/>
      <c r="C23" s="8"/>
      <c r="D23" s="8"/>
      <c r="E23" s="8"/>
      <c r="F23" s="8"/>
      <c r="G23" s="8"/>
      <c r="H23" s="8"/>
      <c r="I23" s="9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57"/>
      <c r="W23" s="57"/>
      <c r="X23" s="57"/>
      <c r="Y23" s="57"/>
      <c r="Z23" s="57"/>
      <c r="AA23" s="57"/>
      <c r="AB23" s="57"/>
      <c r="AC23" s="104"/>
      <c r="AD23" s="57"/>
      <c r="AE23" s="9"/>
      <c r="AF23" s="9"/>
      <c r="AG23" s="57"/>
      <c r="AH23" s="93"/>
      <c r="AI23" s="104"/>
      <c r="AJ23" s="104"/>
      <c r="AK23" s="104"/>
      <c r="AL23" s="104"/>
      <c r="AM23" s="104"/>
      <c r="AN23" s="510"/>
      <c r="AO23" s="57"/>
    </row>
    <row r="24" spans="1:65" s="21" customFormat="1" x14ac:dyDescent="0.2">
      <c r="A24" s="729">
        <v>9</v>
      </c>
      <c r="B24" s="951" t="s">
        <v>1993</v>
      </c>
      <c r="C24" s="773" t="s">
        <v>1996</v>
      </c>
      <c r="D24" s="773">
        <f>LEN(C24)</f>
        <v>23</v>
      </c>
      <c r="E24" s="773" t="s">
        <v>1995</v>
      </c>
      <c r="F24" s="773">
        <v>1</v>
      </c>
      <c r="G24" s="773" t="s">
        <v>1999</v>
      </c>
      <c r="H24" s="843">
        <f>LEN(G24)</f>
        <v>18</v>
      </c>
      <c r="I24" s="744" t="s">
        <v>1706</v>
      </c>
      <c r="J24" s="249"/>
      <c r="K24" s="326">
        <v>8</v>
      </c>
      <c r="L24" s="326">
        <v>8</v>
      </c>
      <c r="M24" s="350">
        <v>8</v>
      </c>
      <c r="N24" s="350">
        <v>8</v>
      </c>
      <c r="O24" s="255" t="s">
        <v>1692</v>
      </c>
      <c r="P24" s="326">
        <v>8</v>
      </c>
      <c r="Q24" s="326">
        <v>8</v>
      </c>
      <c r="R24" s="250"/>
      <c r="S24" s="73">
        <v>40</v>
      </c>
      <c r="T24" s="73">
        <v>8</v>
      </c>
      <c r="U24" s="242"/>
      <c r="V24" s="738" t="s">
        <v>1864</v>
      </c>
      <c r="W24" s="738" t="s">
        <v>1864</v>
      </c>
      <c r="X24" s="738"/>
      <c r="Y24" s="738" t="s">
        <v>1865</v>
      </c>
      <c r="Z24" s="738" t="s">
        <v>1864</v>
      </c>
      <c r="AA24" s="738" t="s">
        <v>1865</v>
      </c>
      <c r="AB24" s="738" t="s">
        <v>1864</v>
      </c>
      <c r="AC24" s="853"/>
      <c r="AD24" s="251"/>
      <c r="AE24" s="744"/>
      <c r="AF24" s="744" t="s">
        <v>1921</v>
      </c>
      <c r="AG24" s="738" t="s">
        <v>1060</v>
      </c>
      <c r="AH24" s="98"/>
      <c r="AI24" s="720">
        <v>2</v>
      </c>
      <c r="AJ24" s="709"/>
      <c r="AK24" s="709"/>
      <c r="AL24" s="709"/>
      <c r="AM24" s="709"/>
      <c r="AN24" s="388"/>
      <c r="AO24" s="738"/>
    </row>
    <row r="25" spans="1:65" s="21" customFormat="1" ht="53.25" customHeight="1" thickBot="1" x14ac:dyDescent="0.25">
      <c r="A25" s="892"/>
      <c r="B25" s="885"/>
      <c r="C25" s="774"/>
      <c r="D25" s="774"/>
      <c r="E25" s="774"/>
      <c r="F25" s="774"/>
      <c r="G25" s="774"/>
      <c r="H25" s="927"/>
      <c r="I25" s="749"/>
      <c r="J25" s="99"/>
      <c r="K25" s="290">
        <v>8</v>
      </c>
      <c r="L25" s="246" t="s">
        <v>1692</v>
      </c>
      <c r="M25" s="290">
        <v>8</v>
      </c>
      <c r="N25" s="290">
        <v>8</v>
      </c>
      <c r="O25" s="291">
        <v>8</v>
      </c>
      <c r="P25" s="246" t="s">
        <v>1692</v>
      </c>
      <c r="Q25" s="246" t="s">
        <v>1692</v>
      </c>
      <c r="R25" s="102"/>
      <c r="S25" s="100">
        <v>40</v>
      </c>
      <c r="T25" s="100">
        <v>8</v>
      </c>
      <c r="U25" s="176"/>
      <c r="V25" s="743"/>
      <c r="W25" s="743"/>
      <c r="X25" s="743"/>
      <c r="Y25" s="743"/>
      <c r="Z25" s="743"/>
      <c r="AA25" s="743"/>
      <c r="AB25" s="743"/>
      <c r="AC25" s="743"/>
      <c r="AD25" s="188"/>
      <c r="AE25" s="749"/>
      <c r="AF25" s="749"/>
      <c r="AG25" s="739"/>
      <c r="AH25" s="103"/>
      <c r="AI25" s="745"/>
      <c r="AJ25" s="739"/>
      <c r="AK25" s="739"/>
      <c r="AL25" s="739"/>
      <c r="AM25" s="739"/>
      <c r="AN25" s="387"/>
      <c r="AO25" s="739"/>
    </row>
    <row r="26" spans="1:65" s="21" customFormat="1" ht="12.75" customHeight="1" x14ac:dyDescent="0.2">
      <c r="A26" s="892">
        <v>10</v>
      </c>
      <c r="B26" s="952" t="s">
        <v>1994</v>
      </c>
      <c r="C26" s="735" t="s">
        <v>1998</v>
      </c>
      <c r="D26" s="735">
        <f>LEN(C26)</f>
        <v>23</v>
      </c>
      <c r="E26" s="735" t="s">
        <v>1995</v>
      </c>
      <c r="F26" s="735">
        <v>8</v>
      </c>
      <c r="G26" s="735" t="s">
        <v>1999</v>
      </c>
      <c r="H26" s="842"/>
      <c r="I26" s="718" t="s">
        <v>1706</v>
      </c>
      <c r="J26" s="94"/>
      <c r="K26" s="292">
        <v>8</v>
      </c>
      <c r="L26" s="243" t="s">
        <v>1692</v>
      </c>
      <c r="M26" s="292">
        <v>8</v>
      </c>
      <c r="N26" s="292">
        <v>8</v>
      </c>
      <c r="O26" s="293">
        <v>8</v>
      </c>
      <c r="P26" s="243" t="s">
        <v>1692</v>
      </c>
      <c r="Q26" s="243" t="s">
        <v>1692</v>
      </c>
      <c r="R26" s="97"/>
      <c r="S26" s="96">
        <v>40</v>
      </c>
      <c r="T26" s="96">
        <v>8</v>
      </c>
      <c r="U26" s="175"/>
      <c r="V26" s="709" t="s">
        <v>1865</v>
      </c>
      <c r="W26" s="709" t="s">
        <v>1865</v>
      </c>
      <c r="X26" s="709"/>
      <c r="Y26" s="709" t="s">
        <v>1864</v>
      </c>
      <c r="Z26" s="709" t="s">
        <v>1865</v>
      </c>
      <c r="AA26" s="709" t="s">
        <v>1864</v>
      </c>
      <c r="AB26" s="709" t="s">
        <v>1865</v>
      </c>
      <c r="AC26" s="709"/>
      <c r="AD26" s="187"/>
      <c r="AE26" s="718"/>
      <c r="AF26" s="718" t="s">
        <v>1921</v>
      </c>
      <c r="AG26" s="709" t="s">
        <v>1060</v>
      </c>
      <c r="AH26" s="98"/>
      <c r="AI26" s="720">
        <v>2</v>
      </c>
      <c r="AJ26" s="709"/>
      <c r="AK26" s="709"/>
      <c r="AL26" s="709"/>
      <c r="AM26" s="709"/>
      <c r="AN26" s="388"/>
      <c r="AO26" s="709"/>
    </row>
    <row r="27" spans="1:65" s="21" customFormat="1" ht="53.25" customHeight="1" thickBot="1" x14ac:dyDescent="0.25">
      <c r="A27" s="775"/>
      <c r="B27" s="884"/>
      <c r="C27" s="773"/>
      <c r="D27" s="773"/>
      <c r="E27" s="773"/>
      <c r="F27" s="773"/>
      <c r="G27" s="773"/>
      <c r="H27" s="843"/>
      <c r="I27" s="744"/>
      <c r="J27" s="90"/>
      <c r="K27" s="292">
        <v>8</v>
      </c>
      <c r="L27" s="292">
        <v>8</v>
      </c>
      <c r="M27" s="293">
        <v>8</v>
      </c>
      <c r="N27" s="293">
        <v>8</v>
      </c>
      <c r="O27" s="243" t="s">
        <v>1692</v>
      </c>
      <c r="P27" s="292">
        <v>8</v>
      </c>
      <c r="Q27" s="292">
        <v>8</v>
      </c>
      <c r="R27" s="91"/>
      <c r="S27" s="247">
        <v>40</v>
      </c>
      <c r="T27" s="247">
        <v>8</v>
      </c>
      <c r="U27" s="242"/>
      <c r="V27" s="746"/>
      <c r="W27" s="746"/>
      <c r="X27" s="746"/>
      <c r="Y27" s="746"/>
      <c r="Z27" s="746"/>
      <c r="AA27" s="746"/>
      <c r="AB27" s="746"/>
      <c r="AC27" s="722"/>
      <c r="AD27" s="189"/>
      <c r="AE27" s="744"/>
      <c r="AF27" s="744"/>
      <c r="AG27" s="738"/>
      <c r="AH27" s="103"/>
      <c r="AI27" s="745"/>
      <c r="AJ27" s="739"/>
      <c r="AK27" s="739"/>
      <c r="AL27" s="739"/>
      <c r="AM27" s="739"/>
      <c r="AN27" s="387"/>
      <c r="AO27" s="738"/>
    </row>
    <row r="28" spans="1:65" s="21" customFormat="1" ht="5.25" customHeight="1" thickBot="1" x14ac:dyDescent="0.25">
      <c r="A28" s="8"/>
      <c r="B28" s="8"/>
      <c r="C28" s="8"/>
      <c r="D28" s="8"/>
      <c r="E28" s="8"/>
      <c r="F28" s="8"/>
      <c r="G28" s="8"/>
      <c r="H28" s="8"/>
      <c r="I28" s="9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57"/>
      <c r="W28" s="57"/>
      <c r="X28" s="57"/>
      <c r="Y28" s="57"/>
      <c r="Z28" s="57"/>
      <c r="AA28" s="57"/>
      <c r="AB28" s="57"/>
      <c r="AC28" s="104"/>
      <c r="AD28" s="57"/>
      <c r="AE28" s="9"/>
      <c r="AF28" s="9"/>
      <c r="AG28" s="57"/>
      <c r="AH28" s="93"/>
      <c r="AI28" s="104"/>
      <c r="AJ28" s="104"/>
      <c r="AK28" s="104"/>
      <c r="AL28" s="104"/>
      <c r="AM28" s="104"/>
      <c r="AN28" s="510"/>
      <c r="AO28" s="57"/>
    </row>
    <row r="29" spans="1:65" s="21" customFormat="1" x14ac:dyDescent="0.2">
      <c r="A29" s="729">
        <v>11</v>
      </c>
      <c r="B29" s="951" t="s">
        <v>2001</v>
      </c>
      <c r="C29" s="773" t="s">
        <v>1860</v>
      </c>
      <c r="D29" s="773">
        <f>LEN(C29)</f>
        <v>23</v>
      </c>
      <c r="E29" s="773" t="s">
        <v>2000</v>
      </c>
      <c r="F29" s="773">
        <v>1</v>
      </c>
      <c r="G29" s="773" t="s">
        <v>1999</v>
      </c>
      <c r="H29" s="843">
        <f>LEN(G29)</f>
        <v>18</v>
      </c>
      <c r="I29" s="744" t="s">
        <v>1716</v>
      </c>
      <c r="J29" s="249"/>
      <c r="K29" s="327">
        <v>8</v>
      </c>
      <c r="L29" s="327">
        <v>8</v>
      </c>
      <c r="M29" s="338">
        <v>8</v>
      </c>
      <c r="N29" s="338">
        <v>8</v>
      </c>
      <c r="O29" s="255" t="s">
        <v>1692</v>
      </c>
      <c r="P29" s="327">
        <v>8</v>
      </c>
      <c r="Q29" s="327">
        <v>8</v>
      </c>
      <c r="R29" s="250"/>
      <c r="S29" s="73">
        <v>40</v>
      </c>
      <c r="T29" s="73">
        <v>8</v>
      </c>
      <c r="U29" s="242"/>
      <c r="V29" s="738" t="s">
        <v>1864</v>
      </c>
      <c r="W29" s="738" t="s">
        <v>1864</v>
      </c>
      <c r="X29" s="738"/>
      <c r="Y29" s="738" t="s">
        <v>1865</v>
      </c>
      <c r="Z29" s="738" t="s">
        <v>1864</v>
      </c>
      <c r="AA29" s="738" t="s">
        <v>1865</v>
      </c>
      <c r="AB29" s="738" t="s">
        <v>1864</v>
      </c>
      <c r="AC29" s="853"/>
      <c r="AD29" s="251"/>
      <c r="AE29" s="744"/>
      <c r="AF29" s="744" t="s">
        <v>1921</v>
      </c>
      <c r="AG29" s="738" t="s">
        <v>2006</v>
      </c>
      <c r="AH29" s="98"/>
      <c r="AI29" s="720">
        <v>2</v>
      </c>
      <c r="AJ29" s="709"/>
      <c r="AK29" s="709"/>
      <c r="AL29" s="709"/>
      <c r="AM29" s="709"/>
      <c r="AN29" s="388"/>
      <c r="AO29" s="738"/>
    </row>
    <row r="30" spans="1:65" s="21" customFormat="1" ht="53.25" customHeight="1" thickBot="1" x14ac:dyDescent="0.25">
      <c r="A30" s="892"/>
      <c r="B30" s="885"/>
      <c r="C30" s="774"/>
      <c r="D30" s="774"/>
      <c r="E30" s="774"/>
      <c r="F30" s="774"/>
      <c r="G30" s="774"/>
      <c r="H30" s="927"/>
      <c r="I30" s="749"/>
      <c r="J30" s="99"/>
      <c r="K30" s="283">
        <v>8</v>
      </c>
      <c r="L30" s="246" t="s">
        <v>1692</v>
      </c>
      <c r="M30" s="283">
        <v>8</v>
      </c>
      <c r="N30" s="283">
        <v>8</v>
      </c>
      <c r="O30" s="275">
        <v>8</v>
      </c>
      <c r="P30" s="246" t="s">
        <v>1692</v>
      </c>
      <c r="Q30" s="246" t="s">
        <v>1692</v>
      </c>
      <c r="R30" s="102"/>
      <c r="S30" s="100">
        <v>40</v>
      </c>
      <c r="T30" s="100">
        <v>8</v>
      </c>
      <c r="U30" s="176"/>
      <c r="V30" s="743"/>
      <c r="W30" s="743"/>
      <c r="X30" s="743"/>
      <c r="Y30" s="743"/>
      <c r="Z30" s="743"/>
      <c r="AA30" s="743"/>
      <c r="AB30" s="743"/>
      <c r="AC30" s="743"/>
      <c r="AD30" s="188"/>
      <c r="AE30" s="749"/>
      <c r="AF30" s="749"/>
      <c r="AG30" s="739"/>
      <c r="AH30" s="103"/>
      <c r="AI30" s="745"/>
      <c r="AJ30" s="739"/>
      <c r="AK30" s="739"/>
      <c r="AL30" s="739"/>
      <c r="AM30" s="739"/>
      <c r="AN30" s="387"/>
      <c r="AO30" s="739"/>
    </row>
    <row r="31" spans="1:65" s="21" customFormat="1" x14ac:dyDescent="0.2">
      <c r="A31" s="892">
        <v>12</v>
      </c>
      <c r="B31" s="952" t="s">
        <v>2002</v>
      </c>
      <c r="C31" s="735" t="s">
        <v>1861</v>
      </c>
      <c r="D31" s="735">
        <f>LEN(C31)</f>
        <v>23</v>
      </c>
      <c r="E31" s="735" t="s">
        <v>2000</v>
      </c>
      <c r="F31" s="735">
        <v>8</v>
      </c>
      <c r="G31" s="735" t="s">
        <v>1999</v>
      </c>
      <c r="H31" s="842"/>
      <c r="I31" s="718" t="s">
        <v>1716</v>
      </c>
      <c r="J31" s="94"/>
      <c r="K31" s="282">
        <v>8</v>
      </c>
      <c r="L31" s="95" t="s">
        <v>1692</v>
      </c>
      <c r="M31" s="282">
        <v>8</v>
      </c>
      <c r="N31" s="282">
        <v>8</v>
      </c>
      <c r="O31" s="296">
        <v>8</v>
      </c>
      <c r="P31" s="95" t="s">
        <v>1692</v>
      </c>
      <c r="Q31" s="95" t="s">
        <v>1692</v>
      </c>
      <c r="R31" s="97"/>
      <c r="S31" s="96">
        <v>40</v>
      </c>
      <c r="T31" s="96">
        <v>8</v>
      </c>
      <c r="U31" s="175"/>
      <c r="V31" s="709" t="s">
        <v>1865</v>
      </c>
      <c r="W31" s="709" t="s">
        <v>1865</v>
      </c>
      <c r="X31" s="709"/>
      <c r="Y31" s="709" t="s">
        <v>1864</v>
      </c>
      <c r="Z31" s="709" t="s">
        <v>1865</v>
      </c>
      <c r="AA31" s="709" t="s">
        <v>1864</v>
      </c>
      <c r="AB31" s="709" t="s">
        <v>1865</v>
      </c>
      <c r="AC31" s="709"/>
      <c r="AD31" s="187"/>
      <c r="AE31" s="718"/>
      <c r="AF31" s="718" t="s">
        <v>1921</v>
      </c>
      <c r="AG31" s="709" t="s">
        <v>2006</v>
      </c>
      <c r="AH31" s="98"/>
      <c r="AI31" s="720">
        <v>2</v>
      </c>
      <c r="AJ31" s="709"/>
      <c r="AK31" s="709"/>
      <c r="AL31" s="709"/>
      <c r="AM31" s="709"/>
      <c r="AN31" s="388"/>
      <c r="AO31" s="709"/>
    </row>
    <row r="32" spans="1:65" s="21" customFormat="1" ht="53.25" customHeight="1" thickBot="1" x14ac:dyDescent="0.25">
      <c r="A32" s="775"/>
      <c r="B32" s="884"/>
      <c r="C32" s="773"/>
      <c r="D32" s="773"/>
      <c r="E32" s="773"/>
      <c r="F32" s="773"/>
      <c r="G32" s="773"/>
      <c r="H32" s="843"/>
      <c r="I32" s="744"/>
      <c r="J32" s="90"/>
      <c r="K32" s="284">
        <v>8</v>
      </c>
      <c r="L32" s="284">
        <v>8</v>
      </c>
      <c r="M32" s="390">
        <v>8</v>
      </c>
      <c r="N32" s="390">
        <v>8</v>
      </c>
      <c r="O32" s="243" t="s">
        <v>1692</v>
      </c>
      <c r="P32" s="284">
        <v>8</v>
      </c>
      <c r="Q32" s="284">
        <v>8</v>
      </c>
      <c r="R32" s="91"/>
      <c r="S32" s="247">
        <v>40</v>
      </c>
      <c r="T32" s="247">
        <v>8</v>
      </c>
      <c r="U32" s="242"/>
      <c r="V32" s="746"/>
      <c r="W32" s="746"/>
      <c r="X32" s="746"/>
      <c r="Y32" s="746"/>
      <c r="Z32" s="746"/>
      <c r="AA32" s="746"/>
      <c r="AB32" s="746"/>
      <c r="AC32" s="722"/>
      <c r="AD32" s="189"/>
      <c r="AE32" s="744"/>
      <c r="AF32" s="744"/>
      <c r="AG32" s="738"/>
      <c r="AH32" s="103"/>
      <c r="AI32" s="745"/>
      <c r="AJ32" s="739"/>
      <c r="AK32" s="739"/>
      <c r="AL32" s="739"/>
      <c r="AM32" s="739"/>
      <c r="AN32" s="387"/>
      <c r="AO32" s="738"/>
    </row>
    <row r="33" spans="1:41" s="21" customFormat="1" ht="5.25" customHeight="1" thickBot="1" x14ac:dyDescent="0.25">
      <c r="A33" s="8"/>
      <c r="B33" s="8"/>
      <c r="C33" s="8"/>
      <c r="D33" s="8"/>
      <c r="E33" s="8"/>
      <c r="F33" s="8"/>
      <c r="G33" s="8"/>
      <c r="H33" s="8"/>
      <c r="I33" s="9"/>
      <c r="J33" s="9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57"/>
      <c r="W33" s="57"/>
      <c r="X33" s="57"/>
      <c r="Y33" s="57"/>
      <c r="Z33" s="57"/>
      <c r="AA33" s="57"/>
      <c r="AB33" s="57"/>
      <c r="AC33" s="104"/>
      <c r="AD33" s="57"/>
      <c r="AE33" s="9"/>
      <c r="AF33" s="9"/>
      <c r="AG33" s="57"/>
      <c r="AH33" s="93"/>
      <c r="AI33" s="104"/>
      <c r="AJ33" s="104"/>
      <c r="AK33" s="104"/>
      <c r="AL33" s="104"/>
      <c r="AM33" s="104"/>
      <c r="AN33" s="510"/>
      <c r="AO33" s="57"/>
    </row>
    <row r="34" spans="1:41" s="21" customFormat="1" x14ac:dyDescent="0.2">
      <c r="A34" s="729">
        <v>13</v>
      </c>
      <c r="B34" s="951" t="s">
        <v>2003</v>
      </c>
      <c r="C34" s="773" t="s">
        <v>1862</v>
      </c>
      <c r="D34" s="773">
        <f>LEN(C34)</f>
        <v>23</v>
      </c>
      <c r="E34" s="773" t="s">
        <v>2005</v>
      </c>
      <c r="F34" s="773">
        <v>1</v>
      </c>
      <c r="G34" s="773" t="s">
        <v>1999</v>
      </c>
      <c r="H34" s="843">
        <f>LEN(G34)</f>
        <v>18</v>
      </c>
      <c r="I34" s="744" t="s">
        <v>1717</v>
      </c>
      <c r="J34" s="249"/>
      <c r="K34" s="328">
        <v>8</v>
      </c>
      <c r="L34" s="328">
        <v>8</v>
      </c>
      <c r="M34" s="391">
        <v>8</v>
      </c>
      <c r="N34" s="391">
        <v>8</v>
      </c>
      <c r="O34" s="255" t="s">
        <v>1692</v>
      </c>
      <c r="P34" s="328">
        <v>8</v>
      </c>
      <c r="Q34" s="328">
        <v>8</v>
      </c>
      <c r="R34" s="250"/>
      <c r="S34" s="73">
        <v>40</v>
      </c>
      <c r="T34" s="73">
        <v>8</v>
      </c>
      <c r="U34" s="242"/>
      <c r="V34" s="738" t="s">
        <v>1864</v>
      </c>
      <c r="W34" s="738" t="s">
        <v>1864</v>
      </c>
      <c r="X34" s="738"/>
      <c r="Y34" s="738" t="s">
        <v>1865</v>
      </c>
      <c r="Z34" s="738" t="s">
        <v>1864</v>
      </c>
      <c r="AA34" s="738" t="s">
        <v>1865</v>
      </c>
      <c r="AB34" s="738" t="s">
        <v>1864</v>
      </c>
      <c r="AC34" s="853"/>
      <c r="AD34" s="251"/>
      <c r="AE34" s="744"/>
      <c r="AF34" s="744" t="s">
        <v>1921</v>
      </c>
      <c r="AG34" s="738" t="s">
        <v>1055</v>
      </c>
      <c r="AH34" s="98"/>
      <c r="AI34" s="720">
        <v>2</v>
      </c>
      <c r="AJ34" s="709"/>
      <c r="AK34" s="709"/>
      <c r="AL34" s="709"/>
      <c r="AM34" s="709"/>
      <c r="AN34" s="388"/>
      <c r="AO34" s="738"/>
    </row>
    <row r="35" spans="1:41" s="21" customFormat="1" ht="53.25" customHeight="1" thickBot="1" x14ac:dyDescent="0.25">
      <c r="A35" s="892"/>
      <c r="B35" s="885"/>
      <c r="C35" s="774"/>
      <c r="D35" s="774"/>
      <c r="E35" s="774"/>
      <c r="F35" s="774"/>
      <c r="G35" s="774"/>
      <c r="H35" s="927"/>
      <c r="I35" s="749"/>
      <c r="J35" s="99"/>
      <c r="K35" s="300">
        <v>8</v>
      </c>
      <c r="L35" s="246" t="s">
        <v>1692</v>
      </c>
      <c r="M35" s="300">
        <v>8</v>
      </c>
      <c r="N35" s="300">
        <v>8</v>
      </c>
      <c r="O35" s="301">
        <v>8</v>
      </c>
      <c r="P35" s="246" t="s">
        <v>1692</v>
      </c>
      <c r="Q35" s="246" t="s">
        <v>1692</v>
      </c>
      <c r="R35" s="102"/>
      <c r="S35" s="100">
        <v>40</v>
      </c>
      <c r="T35" s="100">
        <v>8</v>
      </c>
      <c r="U35" s="176"/>
      <c r="V35" s="743"/>
      <c r="W35" s="743"/>
      <c r="X35" s="743"/>
      <c r="Y35" s="743"/>
      <c r="Z35" s="743"/>
      <c r="AA35" s="743"/>
      <c r="AB35" s="743"/>
      <c r="AC35" s="743"/>
      <c r="AD35" s="188"/>
      <c r="AE35" s="749"/>
      <c r="AF35" s="749"/>
      <c r="AG35" s="739"/>
      <c r="AH35" s="103"/>
      <c r="AI35" s="745"/>
      <c r="AJ35" s="739"/>
      <c r="AK35" s="739"/>
      <c r="AL35" s="739"/>
      <c r="AM35" s="739"/>
      <c r="AN35" s="387"/>
      <c r="AO35" s="739"/>
    </row>
    <row r="36" spans="1:41" s="21" customFormat="1" ht="12.75" customHeight="1" x14ac:dyDescent="0.2">
      <c r="A36" s="892">
        <v>14</v>
      </c>
      <c r="B36" s="952" t="s">
        <v>2004</v>
      </c>
      <c r="C36" s="735" t="s">
        <v>1863</v>
      </c>
      <c r="D36" s="735">
        <f>LEN(C36)</f>
        <v>23</v>
      </c>
      <c r="E36" s="735" t="s">
        <v>2005</v>
      </c>
      <c r="F36" s="735">
        <v>8</v>
      </c>
      <c r="G36" s="735" t="s">
        <v>1999</v>
      </c>
      <c r="H36" s="842"/>
      <c r="I36" s="718" t="s">
        <v>1717</v>
      </c>
      <c r="J36" s="94"/>
      <c r="K36" s="298">
        <v>8</v>
      </c>
      <c r="L36" s="95" t="s">
        <v>1692</v>
      </c>
      <c r="M36" s="298">
        <v>8</v>
      </c>
      <c r="N36" s="298">
        <v>8</v>
      </c>
      <c r="O36" s="299">
        <v>8</v>
      </c>
      <c r="P36" s="95" t="s">
        <v>1692</v>
      </c>
      <c r="Q36" s="95" t="s">
        <v>1692</v>
      </c>
      <c r="R36" s="97"/>
      <c r="S36" s="96">
        <v>40</v>
      </c>
      <c r="T36" s="96">
        <v>8</v>
      </c>
      <c r="U36" s="175"/>
      <c r="V36" s="709" t="s">
        <v>1865</v>
      </c>
      <c r="W36" s="709" t="s">
        <v>1865</v>
      </c>
      <c r="X36" s="709"/>
      <c r="Y36" s="709" t="s">
        <v>1864</v>
      </c>
      <c r="Z36" s="709" t="s">
        <v>1865</v>
      </c>
      <c r="AA36" s="709" t="s">
        <v>1864</v>
      </c>
      <c r="AB36" s="709" t="s">
        <v>1865</v>
      </c>
      <c r="AC36" s="709"/>
      <c r="AD36" s="187"/>
      <c r="AE36" s="718"/>
      <c r="AF36" s="718" t="s">
        <v>1921</v>
      </c>
      <c r="AG36" s="709" t="s">
        <v>1055</v>
      </c>
      <c r="AH36" s="98"/>
      <c r="AI36" s="720">
        <v>2</v>
      </c>
      <c r="AJ36" s="709"/>
      <c r="AK36" s="709"/>
      <c r="AL36" s="709"/>
      <c r="AM36" s="709"/>
      <c r="AN36" s="388"/>
      <c r="AO36" s="709"/>
    </row>
    <row r="37" spans="1:41" s="21" customFormat="1" ht="53.25" customHeight="1" thickBot="1" x14ac:dyDescent="0.25">
      <c r="A37" s="775"/>
      <c r="B37" s="884"/>
      <c r="C37" s="773"/>
      <c r="D37" s="773"/>
      <c r="E37" s="773"/>
      <c r="F37" s="773"/>
      <c r="G37" s="773"/>
      <c r="H37" s="843"/>
      <c r="I37" s="744"/>
      <c r="J37" s="90"/>
      <c r="K37" s="287">
        <v>8</v>
      </c>
      <c r="L37" s="287">
        <v>8</v>
      </c>
      <c r="M37" s="302">
        <v>8</v>
      </c>
      <c r="N37" s="302">
        <v>8</v>
      </c>
      <c r="O37" s="241" t="s">
        <v>1692</v>
      </c>
      <c r="P37" s="287">
        <v>8</v>
      </c>
      <c r="Q37" s="287">
        <v>8</v>
      </c>
      <c r="R37" s="91"/>
      <c r="S37" s="247">
        <v>40</v>
      </c>
      <c r="T37" s="247">
        <v>8</v>
      </c>
      <c r="U37" s="242"/>
      <c r="V37" s="746"/>
      <c r="W37" s="746"/>
      <c r="X37" s="746"/>
      <c r="Y37" s="746"/>
      <c r="Z37" s="746"/>
      <c r="AA37" s="746"/>
      <c r="AB37" s="746"/>
      <c r="AC37" s="722"/>
      <c r="AD37" s="189"/>
      <c r="AE37" s="744"/>
      <c r="AF37" s="744"/>
      <c r="AG37" s="738"/>
      <c r="AH37" s="103"/>
      <c r="AI37" s="745"/>
      <c r="AJ37" s="739"/>
      <c r="AK37" s="739"/>
      <c r="AL37" s="739"/>
      <c r="AM37" s="739"/>
      <c r="AN37" s="387"/>
      <c r="AO37" s="738"/>
    </row>
    <row r="38" spans="1:41" s="21" customFormat="1" ht="5.25" customHeight="1" thickBot="1" x14ac:dyDescent="0.25">
      <c r="A38" s="8"/>
      <c r="B38" s="8"/>
      <c r="C38" s="8"/>
      <c r="D38" s="8"/>
      <c r="E38" s="8"/>
      <c r="F38" s="8"/>
      <c r="G38" s="8"/>
      <c r="H38" s="8"/>
      <c r="I38" s="9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57"/>
      <c r="W38" s="57"/>
      <c r="X38" s="57"/>
      <c r="Y38" s="57"/>
      <c r="Z38" s="57"/>
      <c r="AA38" s="57"/>
      <c r="AB38" s="57"/>
      <c r="AC38" s="500"/>
      <c r="AD38" s="57"/>
      <c r="AE38" s="9"/>
      <c r="AF38" s="9"/>
      <c r="AG38" s="57"/>
      <c r="AH38" s="93"/>
      <c r="AI38" s="104"/>
      <c r="AJ38" s="104"/>
      <c r="AK38" s="104"/>
      <c r="AL38" s="104"/>
      <c r="AM38" s="104"/>
      <c r="AN38" s="510"/>
      <c r="AO38" s="57"/>
    </row>
    <row r="39" spans="1:41" ht="27" customHeight="1" thickBot="1" x14ac:dyDescent="0.25">
      <c r="A39" s="865">
        <v>15</v>
      </c>
      <c r="B39" s="871" t="s">
        <v>2256</v>
      </c>
      <c r="C39" s="865" t="s">
        <v>2268</v>
      </c>
      <c r="D39" s="865">
        <f>LEN(C39)</f>
        <v>18</v>
      </c>
      <c r="E39" s="865" t="s">
        <v>2008</v>
      </c>
      <c r="F39" s="865">
        <v>1</v>
      </c>
      <c r="G39" s="865" t="s">
        <v>2268</v>
      </c>
      <c r="H39" s="865">
        <f>LEN(G39)</f>
        <v>18</v>
      </c>
      <c r="I39" s="841" t="s">
        <v>1706</v>
      </c>
      <c r="J39" s="36"/>
      <c r="K39" s="310">
        <v>8</v>
      </c>
      <c r="L39" s="310">
        <v>8</v>
      </c>
      <c r="M39" s="392">
        <v>8</v>
      </c>
      <c r="N39" s="392">
        <v>8</v>
      </c>
      <c r="O39" s="310">
        <v>8</v>
      </c>
      <c r="P39" s="255" t="s">
        <v>1692</v>
      </c>
      <c r="Q39" s="255" t="s">
        <v>1692</v>
      </c>
      <c r="R39" s="393"/>
      <c r="S39" s="349">
        <f>SUM(K39:Q39)</f>
        <v>40</v>
      </c>
      <c r="T39" s="349"/>
      <c r="U39" s="185"/>
      <c r="V39" s="769" t="s">
        <v>982</v>
      </c>
      <c r="W39" s="769" t="s">
        <v>985</v>
      </c>
      <c r="X39" s="769"/>
      <c r="Y39" s="769" t="s">
        <v>984</v>
      </c>
      <c r="Z39" s="769" t="s">
        <v>2388</v>
      </c>
      <c r="AA39" s="769" t="s">
        <v>986</v>
      </c>
      <c r="AB39" s="769" t="s">
        <v>983</v>
      </c>
      <c r="AC39" s="778"/>
      <c r="AD39" s="189"/>
      <c r="AE39" s="944" t="s">
        <v>1506</v>
      </c>
      <c r="AF39" s="841" t="s">
        <v>818</v>
      </c>
      <c r="AG39" s="802" t="s">
        <v>2007</v>
      </c>
      <c r="AH39" s="133"/>
      <c r="AI39" s="764"/>
      <c r="AJ39" s="756"/>
      <c r="AK39" s="756"/>
      <c r="AL39" s="756"/>
      <c r="AM39" s="756"/>
      <c r="AN39" s="511"/>
      <c r="AO39" s="802" t="s">
        <v>3609</v>
      </c>
    </row>
    <row r="40" spans="1:41" ht="27" customHeight="1" thickBot="1" x14ac:dyDescent="0.25">
      <c r="A40" s="713"/>
      <c r="B40" s="869"/>
      <c r="C40" s="713"/>
      <c r="D40" s="713"/>
      <c r="E40" s="713"/>
      <c r="F40" s="713"/>
      <c r="G40" s="713"/>
      <c r="H40" s="713"/>
      <c r="I40" s="715"/>
      <c r="J40" s="33"/>
      <c r="K40" s="81">
        <v>8</v>
      </c>
      <c r="L40" s="81">
        <v>8</v>
      </c>
      <c r="M40" s="80">
        <v>8</v>
      </c>
      <c r="N40" s="80">
        <v>8</v>
      </c>
      <c r="O40" s="81">
        <v>8</v>
      </c>
      <c r="P40" s="244" t="s">
        <v>1692</v>
      </c>
      <c r="Q40" s="244" t="s">
        <v>1692</v>
      </c>
      <c r="R40" s="38"/>
      <c r="S40" s="132">
        <f t="shared" ref="S40:S88" si="0">SUM(K40:Q40)</f>
        <v>40</v>
      </c>
      <c r="T40" s="53"/>
      <c r="U40" s="185"/>
      <c r="V40" s="746"/>
      <c r="W40" s="746"/>
      <c r="X40" s="746"/>
      <c r="Y40" s="746"/>
      <c r="Z40" s="746"/>
      <c r="AA40" s="746"/>
      <c r="AB40" s="746"/>
      <c r="AC40" s="746"/>
      <c r="AD40" s="189"/>
      <c r="AE40" s="746"/>
      <c r="AF40" s="715"/>
      <c r="AG40" s="763"/>
      <c r="AH40" s="61"/>
      <c r="AI40" s="823"/>
      <c r="AJ40" s="763"/>
      <c r="AK40" s="763"/>
      <c r="AL40" s="763"/>
      <c r="AM40" s="763"/>
      <c r="AN40" s="506"/>
      <c r="AO40" s="763"/>
    </row>
    <row r="41" spans="1:41" ht="27" customHeight="1" thickBot="1" x14ac:dyDescent="0.25">
      <c r="A41" s="713"/>
      <c r="B41" s="869"/>
      <c r="C41" s="713"/>
      <c r="D41" s="713"/>
      <c r="E41" s="713"/>
      <c r="F41" s="713"/>
      <c r="G41" s="713"/>
      <c r="H41" s="713"/>
      <c r="I41" s="715"/>
      <c r="J41" s="33"/>
      <c r="K41" s="81">
        <v>8</v>
      </c>
      <c r="L41" s="81">
        <v>8</v>
      </c>
      <c r="M41" s="81">
        <v>8</v>
      </c>
      <c r="N41" s="81">
        <v>8</v>
      </c>
      <c r="O41" s="244" t="s">
        <v>1692</v>
      </c>
      <c r="P41" s="81">
        <v>8</v>
      </c>
      <c r="Q41" s="81">
        <v>8</v>
      </c>
      <c r="R41" s="38"/>
      <c r="S41" s="132">
        <f t="shared" si="0"/>
        <v>48</v>
      </c>
      <c r="T41" s="53"/>
      <c r="U41" s="185"/>
      <c r="V41" s="746"/>
      <c r="W41" s="746"/>
      <c r="X41" s="746"/>
      <c r="Y41" s="746"/>
      <c r="Z41" s="746"/>
      <c r="AA41" s="746"/>
      <c r="AB41" s="746"/>
      <c r="AC41" s="746"/>
      <c r="AD41" s="189"/>
      <c r="AE41" s="746"/>
      <c r="AF41" s="715"/>
      <c r="AG41" s="763"/>
      <c r="AH41" s="61"/>
      <c r="AI41" s="823"/>
      <c r="AJ41" s="763"/>
      <c r="AK41" s="763"/>
      <c r="AL41" s="763"/>
      <c r="AM41" s="763"/>
      <c r="AN41" s="506"/>
      <c r="AO41" s="763"/>
    </row>
    <row r="42" spans="1:41" ht="27" customHeight="1" thickBot="1" x14ac:dyDescent="0.25">
      <c r="A42" s="785"/>
      <c r="B42" s="870"/>
      <c r="C42" s="844"/>
      <c r="D42" s="844"/>
      <c r="E42" s="844"/>
      <c r="F42" s="844"/>
      <c r="G42" s="844"/>
      <c r="H42" s="844"/>
      <c r="I42" s="827"/>
      <c r="J42" s="112"/>
      <c r="K42" s="101" t="s">
        <v>1692</v>
      </c>
      <c r="L42" s="143">
        <v>8</v>
      </c>
      <c r="M42" s="143">
        <v>8</v>
      </c>
      <c r="N42" s="143">
        <v>8</v>
      </c>
      <c r="O42" s="143">
        <v>8</v>
      </c>
      <c r="P42" s="101" t="s">
        <v>1692</v>
      </c>
      <c r="Q42" s="101" t="s">
        <v>1692</v>
      </c>
      <c r="R42" s="115"/>
      <c r="S42" s="132">
        <f t="shared" si="0"/>
        <v>32</v>
      </c>
      <c r="T42" s="134"/>
      <c r="U42" s="181"/>
      <c r="V42" s="743"/>
      <c r="W42" s="743"/>
      <c r="X42" s="743"/>
      <c r="Y42" s="743"/>
      <c r="Z42" s="743"/>
      <c r="AA42" s="743"/>
      <c r="AB42" s="743"/>
      <c r="AC42" s="743"/>
      <c r="AD42" s="188"/>
      <c r="AE42" s="743"/>
      <c r="AF42" s="827"/>
      <c r="AG42" s="757"/>
      <c r="AH42" s="135"/>
      <c r="AI42" s="765"/>
      <c r="AJ42" s="757"/>
      <c r="AK42" s="757"/>
      <c r="AL42" s="757"/>
      <c r="AM42" s="757"/>
      <c r="AN42" s="512"/>
      <c r="AO42" s="757"/>
    </row>
    <row r="43" spans="1:41" ht="27" customHeight="1" thickBot="1" x14ac:dyDescent="0.25">
      <c r="A43" s="713">
        <v>16</v>
      </c>
      <c r="B43" s="907" t="s">
        <v>2257</v>
      </c>
      <c r="C43" s="712" t="s">
        <v>2269</v>
      </c>
      <c r="D43" s="712">
        <f>LEN(C43)</f>
        <v>18</v>
      </c>
      <c r="E43" s="712" t="s">
        <v>2008</v>
      </c>
      <c r="F43" s="712">
        <v>8</v>
      </c>
      <c r="G43" s="712" t="s">
        <v>2269</v>
      </c>
      <c r="H43" s="712">
        <f>LEN(G43)</f>
        <v>18</v>
      </c>
      <c r="I43" s="714" t="s">
        <v>1706</v>
      </c>
      <c r="J43" s="105"/>
      <c r="K43" s="137">
        <v>8</v>
      </c>
      <c r="L43" s="137">
        <v>8</v>
      </c>
      <c r="M43" s="136">
        <v>8</v>
      </c>
      <c r="N43" s="136">
        <v>8</v>
      </c>
      <c r="O43" s="137">
        <v>8</v>
      </c>
      <c r="P43" s="95" t="s">
        <v>1692</v>
      </c>
      <c r="Q43" s="95" t="s">
        <v>1692</v>
      </c>
      <c r="R43" s="108"/>
      <c r="S43" s="132">
        <f t="shared" si="0"/>
        <v>40</v>
      </c>
      <c r="T43" s="132"/>
      <c r="U43" s="180"/>
      <c r="V43" s="766" t="s">
        <v>984</v>
      </c>
      <c r="W43" s="766" t="s">
        <v>986</v>
      </c>
      <c r="X43" s="766"/>
      <c r="Y43" s="766" t="s">
        <v>2388</v>
      </c>
      <c r="Z43" s="766" t="s">
        <v>986</v>
      </c>
      <c r="AA43" s="766" t="s">
        <v>982</v>
      </c>
      <c r="AB43" s="766" t="s">
        <v>984</v>
      </c>
      <c r="AC43" s="778"/>
      <c r="AD43" s="190"/>
      <c r="AE43" s="947" t="s">
        <v>1506</v>
      </c>
      <c r="AF43" s="714" t="s">
        <v>818</v>
      </c>
      <c r="AG43" s="756" t="s">
        <v>2007</v>
      </c>
      <c r="AH43" s="133"/>
      <c r="AI43" s="764"/>
      <c r="AJ43" s="756"/>
      <c r="AK43" s="756"/>
      <c r="AL43" s="756"/>
      <c r="AM43" s="756"/>
      <c r="AN43" s="511"/>
      <c r="AO43" s="756" t="s">
        <v>3609</v>
      </c>
    </row>
    <row r="44" spans="1:41" ht="27" customHeight="1" thickBot="1" x14ac:dyDescent="0.25">
      <c r="A44" s="713"/>
      <c r="B44" s="869"/>
      <c r="C44" s="713"/>
      <c r="D44" s="713"/>
      <c r="E44" s="713"/>
      <c r="F44" s="713"/>
      <c r="G44" s="713"/>
      <c r="H44" s="713"/>
      <c r="I44" s="715"/>
      <c r="J44" s="33"/>
      <c r="K44" s="81">
        <v>8</v>
      </c>
      <c r="L44" s="81">
        <v>8</v>
      </c>
      <c r="M44" s="81">
        <v>8</v>
      </c>
      <c r="N44" s="81">
        <v>8</v>
      </c>
      <c r="O44" s="244" t="s">
        <v>1692</v>
      </c>
      <c r="P44" s="81">
        <v>8</v>
      </c>
      <c r="Q44" s="81">
        <v>8</v>
      </c>
      <c r="R44" s="38"/>
      <c r="S44" s="132">
        <f t="shared" si="0"/>
        <v>48</v>
      </c>
      <c r="T44" s="53"/>
      <c r="U44" s="185"/>
      <c r="V44" s="746"/>
      <c r="W44" s="746"/>
      <c r="X44" s="746"/>
      <c r="Y44" s="746"/>
      <c r="Z44" s="746"/>
      <c r="AA44" s="746"/>
      <c r="AB44" s="746"/>
      <c r="AC44" s="746"/>
      <c r="AD44" s="189"/>
      <c r="AE44" s="746"/>
      <c r="AF44" s="715"/>
      <c r="AG44" s="763"/>
      <c r="AH44" s="61"/>
      <c r="AI44" s="823"/>
      <c r="AJ44" s="763"/>
      <c r="AK44" s="763"/>
      <c r="AL44" s="763"/>
      <c r="AM44" s="763"/>
      <c r="AN44" s="506"/>
      <c r="AO44" s="763"/>
    </row>
    <row r="45" spans="1:41" ht="27" customHeight="1" thickBot="1" x14ac:dyDescent="0.25">
      <c r="A45" s="713"/>
      <c r="B45" s="869"/>
      <c r="C45" s="713"/>
      <c r="D45" s="713"/>
      <c r="E45" s="713"/>
      <c r="F45" s="713"/>
      <c r="G45" s="713"/>
      <c r="H45" s="713"/>
      <c r="I45" s="715"/>
      <c r="J45" s="33"/>
      <c r="K45" s="244" t="s">
        <v>1692</v>
      </c>
      <c r="L45" s="81">
        <v>8</v>
      </c>
      <c r="M45" s="81">
        <v>8</v>
      </c>
      <c r="N45" s="81">
        <v>8</v>
      </c>
      <c r="O45" s="81">
        <v>8</v>
      </c>
      <c r="P45" s="244" t="s">
        <v>1692</v>
      </c>
      <c r="Q45" s="244" t="s">
        <v>1692</v>
      </c>
      <c r="R45" s="38"/>
      <c r="S45" s="132">
        <f t="shared" si="0"/>
        <v>32</v>
      </c>
      <c r="T45" s="53"/>
      <c r="U45" s="185"/>
      <c r="V45" s="746"/>
      <c r="W45" s="746"/>
      <c r="X45" s="746"/>
      <c r="Y45" s="746"/>
      <c r="Z45" s="746"/>
      <c r="AA45" s="746"/>
      <c r="AB45" s="746"/>
      <c r="AC45" s="746"/>
      <c r="AD45" s="189"/>
      <c r="AE45" s="746"/>
      <c r="AF45" s="715"/>
      <c r="AG45" s="763"/>
      <c r="AH45" s="61"/>
      <c r="AI45" s="823"/>
      <c r="AJ45" s="763"/>
      <c r="AK45" s="763"/>
      <c r="AL45" s="763"/>
      <c r="AM45" s="763"/>
      <c r="AN45" s="506"/>
      <c r="AO45" s="763"/>
    </row>
    <row r="46" spans="1:41" ht="27" customHeight="1" thickBot="1" x14ac:dyDescent="0.25">
      <c r="A46" s="785"/>
      <c r="B46" s="870"/>
      <c r="C46" s="844"/>
      <c r="D46" s="844"/>
      <c r="E46" s="844"/>
      <c r="F46" s="844"/>
      <c r="G46" s="844"/>
      <c r="H46" s="844"/>
      <c r="I46" s="827"/>
      <c r="J46" s="112"/>
      <c r="K46" s="143">
        <v>8</v>
      </c>
      <c r="L46" s="143">
        <v>8</v>
      </c>
      <c r="M46" s="142">
        <v>8</v>
      </c>
      <c r="N46" s="142">
        <v>8</v>
      </c>
      <c r="O46" s="143">
        <v>8</v>
      </c>
      <c r="P46" s="101" t="s">
        <v>1692</v>
      </c>
      <c r="Q46" s="101" t="s">
        <v>1692</v>
      </c>
      <c r="R46" s="115"/>
      <c r="S46" s="132">
        <f t="shared" si="0"/>
        <v>40</v>
      </c>
      <c r="T46" s="134"/>
      <c r="U46" s="181"/>
      <c r="V46" s="743"/>
      <c r="W46" s="743"/>
      <c r="X46" s="743"/>
      <c r="Y46" s="743"/>
      <c r="Z46" s="743"/>
      <c r="AA46" s="743"/>
      <c r="AB46" s="743"/>
      <c r="AC46" s="743"/>
      <c r="AD46" s="188"/>
      <c r="AE46" s="743"/>
      <c r="AF46" s="827"/>
      <c r="AG46" s="757"/>
      <c r="AH46" s="135"/>
      <c r="AI46" s="765"/>
      <c r="AJ46" s="757"/>
      <c r="AK46" s="757"/>
      <c r="AL46" s="757"/>
      <c r="AM46" s="757"/>
      <c r="AN46" s="512"/>
      <c r="AO46" s="757"/>
    </row>
    <row r="47" spans="1:41" ht="27" customHeight="1" thickBot="1" x14ac:dyDescent="0.25">
      <c r="A47" s="713">
        <v>17</v>
      </c>
      <c r="B47" s="907" t="s">
        <v>2258</v>
      </c>
      <c r="C47" s="712" t="s">
        <v>2270</v>
      </c>
      <c r="D47" s="712">
        <f>LEN(C47)</f>
        <v>18</v>
      </c>
      <c r="E47" s="712" t="s">
        <v>2008</v>
      </c>
      <c r="F47" s="712">
        <v>15</v>
      </c>
      <c r="G47" s="712" t="s">
        <v>2270</v>
      </c>
      <c r="H47" s="712">
        <f>LEN(G47)</f>
        <v>18</v>
      </c>
      <c r="I47" s="714" t="s">
        <v>1706</v>
      </c>
      <c r="J47" s="105"/>
      <c r="K47" s="137">
        <v>8</v>
      </c>
      <c r="L47" s="137">
        <v>8</v>
      </c>
      <c r="M47" s="137">
        <v>8</v>
      </c>
      <c r="N47" s="137">
        <v>8</v>
      </c>
      <c r="O47" s="95" t="s">
        <v>1692</v>
      </c>
      <c r="P47" s="137">
        <v>8</v>
      </c>
      <c r="Q47" s="137">
        <v>8</v>
      </c>
      <c r="R47" s="108"/>
      <c r="S47" s="132">
        <f t="shared" si="0"/>
        <v>48</v>
      </c>
      <c r="T47" s="132"/>
      <c r="U47" s="180"/>
      <c r="V47" s="766" t="s">
        <v>2388</v>
      </c>
      <c r="W47" s="766" t="s">
        <v>982</v>
      </c>
      <c r="X47" s="766"/>
      <c r="Y47" s="766" t="s">
        <v>986</v>
      </c>
      <c r="Z47" s="766" t="s">
        <v>982</v>
      </c>
      <c r="AA47" s="766" t="s">
        <v>984</v>
      </c>
      <c r="AB47" s="766" t="s">
        <v>2388</v>
      </c>
      <c r="AC47" s="778"/>
      <c r="AD47" s="190"/>
      <c r="AE47" s="947" t="s">
        <v>1506</v>
      </c>
      <c r="AF47" s="714" t="s">
        <v>818</v>
      </c>
      <c r="AG47" s="756" t="s">
        <v>2007</v>
      </c>
      <c r="AH47" s="133"/>
      <c r="AI47" s="764"/>
      <c r="AJ47" s="756"/>
      <c r="AK47" s="756"/>
      <c r="AL47" s="756"/>
      <c r="AM47" s="756"/>
      <c r="AN47" s="511"/>
      <c r="AO47" s="756" t="s">
        <v>3609</v>
      </c>
    </row>
    <row r="48" spans="1:41" ht="27" customHeight="1" thickBot="1" x14ac:dyDescent="0.25">
      <c r="A48" s="713"/>
      <c r="B48" s="869"/>
      <c r="C48" s="713"/>
      <c r="D48" s="713"/>
      <c r="E48" s="713"/>
      <c r="F48" s="713"/>
      <c r="G48" s="713"/>
      <c r="H48" s="713"/>
      <c r="I48" s="715"/>
      <c r="J48" s="33"/>
      <c r="K48" s="244" t="s">
        <v>1692</v>
      </c>
      <c r="L48" s="81">
        <v>8</v>
      </c>
      <c r="M48" s="81">
        <v>8</v>
      </c>
      <c r="N48" s="81">
        <v>8</v>
      </c>
      <c r="O48" s="81">
        <v>8</v>
      </c>
      <c r="P48" s="244" t="s">
        <v>1692</v>
      </c>
      <c r="Q48" s="244" t="s">
        <v>1692</v>
      </c>
      <c r="R48" s="38"/>
      <c r="S48" s="132">
        <f t="shared" si="0"/>
        <v>32</v>
      </c>
      <c r="T48" s="53"/>
      <c r="U48" s="185"/>
      <c r="V48" s="746"/>
      <c r="W48" s="746"/>
      <c r="X48" s="746"/>
      <c r="Y48" s="746"/>
      <c r="Z48" s="746"/>
      <c r="AA48" s="746"/>
      <c r="AB48" s="746"/>
      <c r="AC48" s="746"/>
      <c r="AD48" s="189"/>
      <c r="AE48" s="746"/>
      <c r="AF48" s="715"/>
      <c r="AG48" s="763"/>
      <c r="AH48" s="61"/>
      <c r="AI48" s="823"/>
      <c r="AJ48" s="763"/>
      <c r="AK48" s="763"/>
      <c r="AL48" s="763"/>
      <c r="AM48" s="763"/>
      <c r="AN48" s="506"/>
      <c r="AO48" s="763"/>
    </row>
    <row r="49" spans="1:41" ht="27" customHeight="1" thickBot="1" x14ac:dyDescent="0.25">
      <c r="A49" s="713"/>
      <c r="B49" s="869"/>
      <c r="C49" s="713"/>
      <c r="D49" s="713"/>
      <c r="E49" s="713"/>
      <c r="F49" s="713"/>
      <c r="G49" s="713"/>
      <c r="H49" s="713"/>
      <c r="I49" s="715"/>
      <c r="J49" s="33"/>
      <c r="K49" s="81">
        <v>8</v>
      </c>
      <c r="L49" s="81">
        <v>8</v>
      </c>
      <c r="M49" s="80">
        <v>8</v>
      </c>
      <c r="N49" s="80">
        <v>8</v>
      </c>
      <c r="O49" s="81">
        <v>8</v>
      </c>
      <c r="P49" s="244" t="s">
        <v>1692</v>
      </c>
      <c r="Q49" s="244" t="s">
        <v>1692</v>
      </c>
      <c r="R49" s="38"/>
      <c r="S49" s="132">
        <f t="shared" si="0"/>
        <v>40</v>
      </c>
      <c r="T49" s="53"/>
      <c r="U49" s="185"/>
      <c r="V49" s="746"/>
      <c r="W49" s="746"/>
      <c r="X49" s="746"/>
      <c r="Y49" s="746"/>
      <c r="Z49" s="746"/>
      <c r="AA49" s="746"/>
      <c r="AB49" s="746"/>
      <c r="AC49" s="746"/>
      <c r="AD49" s="189"/>
      <c r="AE49" s="746"/>
      <c r="AF49" s="715"/>
      <c r="AG49" s="763"/>
      <c r="AH49" s="61"/>
      <c r="AI49" s="823"/>
      <c r="AJ49" s="763"/>
      <c r="AK49" s="763"/>
      <c r="AL49" s="763"/>
      <c r="AM49" s="763"/>
      <c r="AN49" s="506"/>
      <c r="AO49" s="763"/>
    </row>
    <row r="50" spans="1:41" ht="27" customHeight="1" thickBot="1" x14ac:dyDescent="0.25">
      <c r="A50" s="785"/>
      <c r="B50" s="870"/>
      <c r="C50" s="844"/>
      <c r="D50" s="844"/>
      <c r="E50" s="844"/>
      <c r="F50" s="844"/>
      <c r="G50" s="844"/>
      <c r="H50" s="844"/>
      <c r="I50" s="827"/>
      <c r="J50" s="112"/>
      <c r="K50" s="143">
        <v>8</v>
      </c>
      <c r="L50" s="143">
        <v>8</v>
      </c>
      <c r="M50" s="142">
        <v>8</v>
      </c>
      <c r="N50" s="142">
        <v>8</v>
      </c>
      <c r="O50" s="143">
        <v>8</v>
      </c>
      <c r="P50" s="101" t="s">
        <v>1692</v>
      </c>
      <c r="Q50" s="101" t="s">
        <v>1692</v>
      </c>
      <c r="R50" s="115"/>
      <c r="S50" s="132">
        <f t="shared" si="0"/>
        <v>40</v>
      </c>
      <c r="T50" s="134"/>
      <c r="U50" s="181"/>
      <c r="V50" s="743"/>
      <c r="W50" s="743"/>
      <c r="X50" s="743"/>
      <c r="Y50" s="743"/>
      <c r="Z50" s="743"/>
      <c r="AA50" s="743"/>
      <c r="AB50" s="743"/>
      <c r="AC50" s="743"/>
      <c r="AD50" s="188"/>
      <c r="AE50" s="743"/>
      <c r="AF50" s="827"/>
      <c r="AG50" s="757"/>
      <c r="AH50" s="135"/>
      <c r="AI50" s="765"/>
      <c r="AJ50" s="757"/>
      <c r="AK50" s="757"/>
      <c r="AL50" s="757"/>
      <c r="AM50" s="757"/>
      <c r="AN50" s="512"/>
      <c r="AO50" s="757"/>
    </row>
    <row r="51" spans="1:41" ht="27" customHeight="1" thickBot="1" x14ac:dyDescent="0.25">
      <c r="A51" s="713">
        <v>18</v>
      </c>
      <c r="B51" s="907" t="s">
        <v>2259</v>
      </c>
      <c r="C51" s="712" t="s">
        <v>2271</v>
      </c>
      <c r="D51" s="712">
        <f>LEN(C51)</f>
        <v>18</v>
      </c>
      <c r="E51" s="712" t="s">
        <v>2008</v>
      </c>
      <c r="F51" s="712">
        <v>22</v>
      </c>
      <c r="G51" s="712" t="s">
        <v>2271</v>
      </c>
      <c r="H51" s="712">
        <f>LEN(G51)</f>
        <v>18</v>
      </c>
      <c r="I51" s="714" t="s">
        <v>1706</v>
      </c>
      <c r="J51" s="105"/>
      <c r="K51" s="95" t="s">
        <v>1692</v>
      </c>
      <c r="L51" s="137">
        <v>8</v>
      </c>
      <c r="M51" s="137">
        <v>8</v>
      </c>
      <c r="N51" s="137">
        <v>8</v>
      </c>
      <c r="O51" s="137">
        <v>8</v>
      </c>
      <c r="P51" s="95" t="s">
        <v>1692</v>
      </c>
      <c r="Q51" s="95" t="s">
        <v>1692</v>
      </c>
      <c r="R51" s="108"/>
      <c r="S51" s="132">
        <f t="shared" si="0"/>
        <v>32</v>
      </c>
      <c r="T51" s="132"/>
      <c r="U51" s="180"/>
      <c r="V51" s="766" t="s">
        <v>986</v>
      </c>
      <c r="W51" s="766" t="s">
        <v>984</v>
      </c>
      <c r="X51" s="766"/>
      <c r="Y51" s="766" t="s">
        <v>982</v>
      </c>
      <c r="Z51" s="766" t="s">
        <v>984</v>
      </c>
      <c r="AA51" s="766" t="s">
        <v>2388</v>
      </c>
      <c r="AB51" s="766" t="s">
        <v>986</v>
      </c>
      <c r="AC51" s="766"/>
      <c r="AD51" s="190"/>
      <c r="AE51" s="947" t="s">
        <v>1506</v>
      </c>
      <c r="AF51" s="714" t="s">
        <v>818</v>
      </c>
      <c r="AG51" s="756" t="s">
        <v>2007</v>
      </c>
      <c r="AH51" s="133"/>
      <c r="AI51" s="764"/>
      <c r="AJ51" s="756"/>
      <c r="AK51" s="756"/>
      <c r="AL51" s="756"/>
      <c r="AM51" s="756"/>
      <c r="AN51" s="511"/>
      <c r="AO51" s="756" t="s">
        <v>3609</v>
      </c>
    </row>
    <row r="52" spans="1:41" ht="27" customHeight="1" thickBot="1" x14ac:dyDescent="0.25">
      <c r="A52" s="713"/>
      <c r="B52" s="869"/>
      <c r="C52" s="713"/>
      <c r="D52" s="713"/>
      <c r="E52" s="713"/>
      <c r="F52" s="713"/>
      <c r="G52" s="713"/>
      <c r="H52" s="713"/>
      <c r="I52" s="715"/>
      <c r="J52" s="33"/>
      <c r="K52" s="81">
        <v>8</v>
      </c>
      <c r="L52" s="81">
        <v>8</v>
      </c>
      <c r="M52" s="80">
        <v>8</v>
      </c>
      <c r="N52" s="80">
        <v>8</v>
      </c>
      <c r="O52" s="81">
        <v>8</v>
      </c>
      <c r="P52" s="244" t="s">
        <v>1692</v>
      </c>
      <c r="Q52" s="244" t="s">
        <v>1692</v>
      </c>
      <c r="R52" s="38"/>
      <c r="S52" s="132">
        <f t="shared" si="0"/>
        <v>40</v>
      </c>
      <c r="T52" s="53"/>
      <c r="U52" s="185"/>
      <c r="V52" s="746"/>
      <c r="W52" s="746"/>
      <c r="X52" s="746"/>
      <c r="Y52" s="746"/>
      <c r="Z52" s="746"/>
      <c r="AA52" s="746"/>
      <c r="AB52" s="746"/>
      <c r="AC52" s="746"/>
      <c r="AD52" s="189"/>
      <c r="AE52" s="746"/>
      <c r="AF52" s="715"/>
      <c r="AG52" s="763"/>
      <c r="AH52" s="61"/>
      <c r="AI52" s="823"/>
      <c r="AJ52" s="763"/>
      <c r="AK52" s="763"/>
      <c r="AL52" s="763"/>
      <c r="AM52" s="763"/>
      <c r="AN52" s="506"/>
      <c r="AO52" s="763"/>
    </row>
    <row r="53" spans="1:41" ht="27" customHeight="1" thickBot="1" x14ac:dyDescent="0.25">
      <c r="A53" s="713"/>
      <c r="B53" s="869"/>
      <c r="C53" s="713"/>
      <c r="D53" s="713"/>
      <c r="E53" s="713"/>
      <c r="F53" s="713"/>
      <c r="G53" s="713"/>
      <c r="H53" s="713"/>
      <c r="I53" s="715"/>
      <c r="J53" s="33"/>
      <c r="K53" s="81">
        <v>8</v>
      </c>
      <c r="L53" s="81">
        <v>8</v>
      </c>
      <c r="M53" s="80">
        <v>8</v>
      </c>
      <c r="N53" s="80">
        <v>8</v>
      </c>
      <c r="O53" s="81">
        <v>8</v>
      </c>
      <c r="P53" s="244" t="s">
        <v>1692</v>
      </c>
      <c r="Q53" s="244" t="s">
        <v>1692</v>
      </c>
      <c r="R53" s="38"/>
      <c r="S53" s="132">
        <f t="shared" si="0"/>
        <v>40</v>
      </c>
      <c r="T53" s="53"/>
      <c r="U53" s="185"/>
      <c r="V53" s="746"/>
      <c r="W53" s="746"/>
      <c r="X53" s="746"/>
      <c r="Y53" s="746"/>
      <c r="Z53" s="746"/>
      <c r="AA53" s="746"/>
      <c r="AB53" s="746"/>
      <c r="AC53" s="746"/>
      <c r="AD53" s="189"/>
      <c r="AE53" s="746"/>
      <c r="AF53" s="715"/>
      <c r="AG53" s="763"/>
      <c r="AH53" s="61"/>
      <c r="AI53" s="823"/>
      <c r="AJ53" s="763"/>
      <c r="AK53" s="763"/>
      <c r="AL53" s="763"/>
      <c r="AM53" s="763"/>
      <c r="AN53" s="506"/>
      <c r="AO53" s="763"/>
    </row>
    <row r="54" spans="1:41" ht="27" customHeight="1" thickBot="1" x14ac:dyDescent="0.25">
      <c r="A54" s="785"/>
      <c r="B54" s="911"/>
      <c r="C54" s="785"/>
      <c r="D54" s="785"/>
      <c r="E54" s="785"/>
      <c r="F54" s="785"/>
      <c r="G54" s="785"/>
      <c r="H54" s="785"/>
      <c r="I54" s="779"/>
      <c r="J54" s="228"/>
      <c r="K54" s="309">
        <v>8</v>
      </c>
      <c r="L54" s="309">
        <v>8</v>
      </c>
      <c r="M54" s="309">
        <v>8</v>
      </c>
      <c r="N54" s="309">
        <v>8</v>
      </c>
      <c r="O54" s="243" t="s">
        <v>1692</v>
      </c>
      <c r="P54" s="309">
        <v>8</v>
      </c>
      <c r="Q54" s="309">
        <v>8</v>
      </c>
      <c r="R54" s="248"/>
      <c r="S54" s="88">
        <f t="shared" si="0"/>
        <v>48</v>
      </c>
      <c r="T54" s="218"/>
      <c r="U54" s="185"/>
      <c r="V54" s="743"/>
      <c r="W54" s="743"/>
      <c r="X54" s="743"/>
      <c r="Y54" s="743"/>
      <c r="Z54" s="743"/>
      <c r="AA54" s="746"/>
      <c r="AB54" s="722"/>
      <c r="AC54" s="722"/>
      <c r="AD54" s="271"/>
      <c r="AE54" s="722"/>
      <c r="AF54" s="715"/>
      <c r="AG54" s="763"/>
      <c r="AH54" s="61"/>
      <c r="AI54" s="823"/>
      <c r="AJ54" s="763"/>
      <c r="AK54" s="763"/>
      <c r="AL54" s="763"/>
      <c r="AM54" s="763"/>
      <c r="AN54" s="506"/>
      <c r="AO54" s="763"/>
    </row>
    <row r="55" spans="1:41" s="492" customFormat="1" ht="5.25" customHeight="1" thickBot="1" x14ac:dyDescent="0.25">
      <c r="A55" s="8"/>
      <c r="B55" s="8"/>
      <c r="C55" s="8"/>
      <c r="D55" s="8"/>
      <c r="E55" s="8"/>
      <c r="F55" s="8"/>
      <c r="G55" s="8"/>
      <c r="H55" s="8"/>
      <c r="I55" s="9"/>
      <c r="J55" s="9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57"/>
      <c r="W55" s="57"/>
      <c r="X55" s="57"/>
      <c r="Y55" s="57"/>
      <c r="Z55" s="57"/>
      <c r="AA55" s="57"/>
      <c r="AB55" s="500"/>
      <c r="AC55" s="500"/>
      <c r="AD55" s="500"/>
      <c r="AE55" s="563"/>
      <c r="AF55" s="563"/>
      <c r="AG55" s="500"/>
      <c r="AH55" s="604"/>
      <c r="AI55" s="500"/>
      <c r="AJ55" s="500"/>
      <c r="AK55" s="500"/>
      <c r="AL55" s="500"/>
      <c r="AM55" s="500"/>
      <c r="AN55" s="386"/>
      <c r="AO55" s="500"/>
    </row>
    <row r="56" spans="1:41" ht="27" customHeight="1" thickBot="1" x14ac:dyDescent="0.25">
      <c r="A56" s="713">
        <v>19</v>
      </c>
      <c r="B56" s="871" t="s">
        <v>2260</v>
      </c>
      <c r="C56" s="865" t="s">
        <v>2272</v>
      </c>
      <c r="D56" s="865">
        <f>LEN(C56)</f>
        <v>18</v>
      </c>
      <c r="E56" s="865" t="s">
        <v>2230</v>
      </c>
      <c r="F56" s="865">
        <v>1</v>
      </c>
      <c r="G56" s="865" t="s">
        <v>2272</v>
      </c>
      <c r="H56" s="865">
        <f>LEN(G56)</f>
        <v>18</v>
      </c>
      <c r="I56" s="841" t="s">
        <v>1716</v>
      </c>
      <c r="J56" s="36"/>
      <c r="K56" s="490">
        <v>8</v>
      </c>
      <c r="L56" s="490">
        <v>8</v>
      </c>
      <c r="M56" s="491">
        <v>8</v>
      </c>
      <c r="N56" s="491">
        <v>8</v>
      </c>
      <c r="O56" s="490">
        <v>8</v>
      </c>
      <c r="P56" s="255" t="s">
        <v>1692</v>
      </c>
      <c r="Q56" s="255" t="s">
        <v>1692</v>
      </c>
      <c r="R56" s="393"/>
      <c r="S56" s="349">
        <f t="shared" si="0"/>
        <v>40</v>
      </c>
      <c r="T56" s="349"/>
      <c r="U56" s="185"/>
      <c r="V56" s="766" t="s">
        <v>982</v>
      </c>
      <c r="W56" s="766" t="s">
        <v>985</v>
      </c>
      <c r="X56" s="766"/>
      <c r="Y56" s="766" t="s">
        <v>984</v>
      </c>
      <c r="Z56" s="766" t="s">
        <v>2388</v>
      </c>
      <c r="AA56" s="769" t="s">
        <v>986</v>
      </c>
      <c r="AB56" s="769" t="s">
        <v>983</v>
      </c>
      <c r="AC56" s="778"/>
      <c r="AD56" s="189"/>
      <c r="AE56" s="779" t="s">
        <v>1506</v>
      </c>
      <c r="AF56" s="715" t="s">
        <v>818</v>
      </c>
      <c r="AG56" s="802" t="s">
        <v>2007</v>
      </c>
      <c r="AH56" s="60"/>
      <c r="AI56" s="764"/>
      <c r="AJ56" s="756"/>
      <c r="AK56" s="756"/>
      <c r="AL56" s="756"/>
      <c r="AM56" s="756"/>
      <c r="AN56" s="513"/>
      <c r="AO56" s="802" t="s">
        <v>3609</v>
      </c>
    </row>
    <row r="57" spans="1:41" ht="27" customHeight="1" thickBot="1" x14ac:dyDescent="0.25">
      <c r="A57" s="713"/>
      <c r="B57" s="869"/>
      <c r="C57" s="713"/>
      <c r="D57" s="713"/>
      <c r="E57" s="713"/>
      <c r="F57" s="713"/>
      <c r="G57" s="713"/>
      <c r="H57" s="713"/>
      <c r="I57" s="715"/>
      <c r="J57" s="33"/>
      <c r="K57" s="305">
        <v>8</v>
      </c>
      <c r="L57" s="305">
        <v>8</v>
      </c>
      <c r="M57" s="306">
        <v>8</v>
      </c>
      <c r="N57" s="306">
        <v>8</v>
      </c>
      <c r="O57" s="305">
        <v>8</v>
      </c>
      <c r="P57" s="244" t="s">
        <v>1692</v>
      </c>
      <c r="Q57" s="244" t="s">
        <v>1692</v>
      </c>
      <c r="R57" s="38"/>
      <c r="S57" s="132">
        <f t="shared" si="0"/>
        <v>40</v>
      </c>
      <c r="T57" s="53"/>
      <c r="U57" s="185"/>
      <c r="V57" s="746"/>
      <c r="W57" s="746"/>
      <c r="X57" s="746"/>
      <c r="Y57" s="746"/>
      <c r="Z57" s="746"/>
      <c r="AA57" s="746"/>
      <c r="AB57" s="746"/>
      <c r="AC57" s="746"/>
      <c r="AD57" s="189"/>
      <c r="AE57" s="746"/>
      <c r="AF57" s="715"/>
      <c r="AG57" s="763"/>
      <c r="AH57" s="61"/>
      <c r="AI57" s="823"/>
      <c r="AJ57" s="763"/>
      <c r="AK57" s="763"/>
      <c r="AL57" s="763"/>
      <c r="AM57" s="763"/>
      <c r="AN57" s="506"/>
      <c r="AO57" s="763"/>
    </row>
    <row r="58" spans="1:41" ht="27" customHeight="1" thickBot="1" x14ac:dyDescent="0.25">
      <c r="A58" s="713"/>
      <c r="B58" s="869"/>
      <c r="C58" s="713"/>
      <c r="D58" s="713"/>
      <c r="E58" s="713"/>
      <c r="F58" s="713"/>
      <c r="G58" s="713"/>
      <c r="H58" s="713"/>
      <c r="I58" s="715"/>
      <c r="J58" s="33"/>
      <c r="K58" s="305">
        <v>8</v>
      </c>
      <c r="L58" s="305">
        <v>8</v>
      </c>
      <c r="M58" s="305">
        <v>8</v>
      </c>
      <c r="N58" s="305">
        <v>8</v>
      </c>
      <c r="O58" s="244" t="s">
        <v>1692</v>
      </c>
      <c r="P58" s="305">
        <v>8</v>
      </c>
      <c r="Q58" s="305">
        <v>8</v>
      </c>
      <c r="R58" s="38"/>
      <c r="S58" s="132">
        <f t="shared" si="0"/>
        <v>48</v>
      </c>
      <c r="T58" s="53"/>
      <c r="U58" s="185"/>
      <c r="V58" s="746"/>
      <c r="W58" s="746"/>
      <c r="X58" s="746"/>
      <c r="Y58" s="746"/>
      <c r="Z58" s="746"/>
      <c r="AA58" s="746"/>
      <c r="AB58" s="746"/>
      <c r="AC58" s="746"/>
      <c r="AD58" s="189"/>
      <c r="AE58" s="746"/>
      <c r="AF58" s="715"/>
      <c r="AG58" s="763"/>
      <c r="AH58" s="61"/>
      <c r="AI58" s="823"/>
      <c r="AJ58" s="763"/>
      <c r="AK58" s="763"/>
      <c r="AL58" s="763"/>
      <c r="AM58" s="763"/>
      <c r="AN58" s="506"/>
      <c r="AO58" s="763"/>
    </row>
    <row r="59" spans="1:41" ht="27" customHeight="1" thickBot="1" x14ac:dyDescent="0.25">
      <c r="A59" s="785"/>
      <c r="B59" s="870"/>
      <c r="C59" s="844"/>
      <c r="D59" s="844"/>
      <c r="E59" s="844"/>
      <c r="F59" s="844"/>
      <c r="G59" s="844"/>
      <c r="H59" s="844"/>
      <c r="I59" s="827"/>
      <c r="J59" s="112"/>
      <c r="K59" s="101" t="s">
        <v>1692</v>
      </c>
      <c r="L59" s="307">
        <v>8</v>
      </c>
      <c r="M59" s="307">
        <v>8</v>
      </c>
      <c r="N59" s="307">
        <v>8</v>
      </c>
      <c r="O59" s="307">
        <v>8</v>
      </c>
      <c r="P59" s="101" t="s">
        <v>1692</v>
      </c>
      <c r="Q59" s="101" t="s">
        <v>1692</v>
      </c>
      <c r="R59" s="115"/>
      <c r="S59" s="88">
        <f t="shared" si="0"/>
        <v>32</v>
      </c>
      <c r="T59" s="218"/>
      <c r="U59" s="185"/>
      <c r="V59" s="746"/>
      <c r="W59" s="746"/>
      <c r="X59" s="746"/>
      <c r="Y59" s="746"/>
      <c r="Z59" s="746"/>
      <c r="AA59" s="746"/>
      <c r="AB59" s="746"/>
      <c r="AC59" s="746"/>
      <c r="AD59" s="189"/>
      <c r="AE59" s="746"/>
      <c r="AF59" s="779"/>
      <c r="AG59" s="778"/>
      <c r="AH59" s="554"/>
      <c r="AI59" s="942"/>
      <c r="AJ59" s="778"/>
      <c r="AK59" s="778"/>
      <c r="AL59" s="778"/>
      <c r="AM59" s="778"/>
      <c r="AN59" s="507"/>
      <c r="AO59" s="778"/>
    </row>
    <row r="60" spans="1:41" ht="27" customHeight="1" thickBot="1" x14ac:dyDescent="0.25">
      <c r="A60" s="713">
        <v>20</v>
      </c>
      <c r="B60" s="907" t="s">
        <v>2261</v>
      </c>
      <c r="C60" s="712" t="s">
        <v>2273</v>
      </c>
      <c r="D60" s="712">
        <f>LEN(C60)</f>
        <v>18</v>
      </c>
      <c r="E60" s="712" t="s">
        <v>2230</v>
      </c>
      <c r="F60" s="712">
        <v>8</v>
      </c>
      <c r="G60" s="712" t="s">
        <v>2273</v>
      </c>
      <c r="H60" s="712">
        <f>LEN(G60)</f>
        <v>18</v>
      </c>
      <c r="I60" s="714" t="s">
        <v>1716</v>
      </c>
      <c r="J60" s="105"/>
      <c r="K60" s="303">
        <v>8</v>
      </c>
      <c r="L60" s="303">
        <v>8</v>
      </c>
      <c r="M60" s="304">
        <v>8</v>
      </c>
      <c r="N60" s="304">
        <v>8</v>
      </c>
      <c r="O60" s="303">
        <v>8</v>
      </c>
      <c r="P60" s="95" t="s">
        <v>1692</v>
      </c>
      <c r="Q60" s="95" t="s">
        <v>1692</v>
      </c>
      <c r="R60" s="108"/>
      <c r="S60" s="132">
        <f t="shared" si="0"/>
        <v>40</v>
      </c>
      <c r="T60" s="132"/>
      <c r="U60" s="180"/>
      <c r="V60" s="766" t="s">
        <v>984</v>
      </c>
      <c r="W60" s="766" t="s">
        <v>986</v>
      </c>
      <c r="X60" s="766"/>
      <c r="Y60" s="766" t="s">
        <v>2388</v>
      </c>
      <c r="Z60" s="766" t="s">
        <v>986</v>
      </c>
      <c r="AA60" s="766" t="s">
        <v>982</v>
      </c>
      <c r="AB60" s="766" t="s">
        <v>984</v>
      </c>
      <c r="AC60" s="766"/>
      <c r="AD60" s="190"/>
      <c r="AE60" s="947" t="s">
        <v>1506</v>
      </c>
      <c r="AF60" s="714" t="s">
        <v>818</v>
      </c>
      <c r="AG60" s="756" t="s">
        <v>2007</v>
      </c>
      <c r="AH60" s="133"/>
      <c r="AI60" s="764"/>
      <c r="AJ60" s="756"/>
      <c r="AK60" s="756"/>
      <c r="AL60" s="756"/>
      <c r="AM60" s="756"/>
      <c r="AN60" s="511"/>
      <c r="AO60" s="756" t="s">
        <v>3609</v>
      </c>
    </row>
    <row r="61" spans="1:41" ht="27" customHeight="1" thickBot="1" x14ac:dyDescent="0.25">
      <c r="A61" s="713"/>
      <c r="B61" s="869"/>
      <c r="C61" s="713"/>
      <c r="D61" s="713"/>
      <c r="E61" s="713"/>
      <c r="F61" s="713"/>
      <c r="G61" s="713"/>
      <c r="H61" s="713"/>
      <c r="I61" s="715"/>
      <c r="J61" s="33"/>
      <c r="K61" s="305">
        <v>8</v>
      </c>
      <c r="L61" s="305">
        <v>8</v>
      </c>
      <c r="M61" s="305">
        <v>8</v>
      </c>
      <c r="N61" s="305">
        <v>8</v>
      </c>
      <c r="O61" s="244" t="s">
        <v>1692</v>
      </c>
      <c r="P61" s="305">
        <v>8</v>
      </c>
      <c r="Q61" s="305">
        <v>8</v>
      </c>
      <c r="R61" s="38"/>
      <c r="S61" s="132">
        <f t="shared" si="0"/>
        <v>48</v>
      </c>
      <c r="T61" s="53"/>
      <c r="U61" s="185"/>
      <c r="V61" s="746"/>
      <c r="W61" s="746"/>
      <c r="X61" s="746"/>
      <c r="Y61" s="746"/>
      <c r="Z61" s="746"/>
      <c r="AA61" s="746"/>
      <c r="AB61" s="746"/>
      <c r="AC61" s="746"/>
      <c r="AD61" s="189"/>
      <c r="AE61" s="746"/>
      <c r="AF61" s="715"/>
      <c r="AG61" s="763"/>
      <c r="AH61" s="61"/>
      <c r="AI61" s="823"/>
      <c r="AJ61" s="763"/>
      <c r="AK61" s="763"/>
      <c r="AL61" s="763"/>
      <c r="AM61" s="763"/>
      <c r="AN61" s="506"/>
      <c r="AO61" s="763"/>
    </row>
    <row r="62" spans="1:41" ht="27" customHeight="1" thickBot="1" x14ac:dyDescent="0.25">
      <c r="A62" s="713"/>
      <c r="B62" s="869"/>
      <c r="C62" s="713"/>
      <c r="D62" s="713"/>
      <c r="E62" s="713"/>
      <c r="F62" s="713"/>
      <c r="G62" s="713"/>
      <c r="H62" s="713"/>
      <c r="I62" s="715"/>
      <c r="J62" s="33"/>
      <c r="K62" s="244" t="s">
        <v>1692</v>
      </c>
      <c r="L62" s="305">
        <v>8</v>
      </c>
      <c r="M62" s="305">
        <v>8</v>
      </c>
      <c r="N62" s="305">
        <v>8</v>
      </c>
      <c r="O62" s="305">
        <v>8</v>
      </c>
      <c r="P62" s="244" t="s">
        <v>1692</v>
      </c>
      <c r="Q62" s="244" t="s">
        <v>1692</v>
      </c>
      <c r="R62" s="38"/>
      <c r="S62" s="132">
        <f t="shared" si="0"/>
        <v>32</v>
      </c>
      <c r="T62" s="53"/>
      <c r="U62" s="185"/>
      <c r="V62" s="746"/>
      <c r="W62" s="746"/>
      <c r="X62" s="746"/>
      <c r="Y62" s="746"/>
      <c r="Z62" s="746"/>
      <c r="AA62" s="746"/>
      <c r="AB62" s="746"/>
      <c r="AC62" s="746"/>
      <c r="AD62" s="189"/>
      <c r="AE62" s="746"/>
      <c r="AF62" s="715"/>
      <c r="AG62" s="763"/>
      <c r="AH62" s="61"/>
      <c r="AI62" s="823"/>
      <c r="AJ62" s="763"/>
      <c r="AK62" s="763"/>
      <c r="AL62" s="763"/>
      <c r="AM62" s="763"/>
      <c r="AN62" s="506"/>
      <c r="AO62" s="763"/>
    </row>
    <row r="63" spans="1:41" ht="27" customHeight="1" thickBot="1" x14ac:dyDescent="0.25">
      <c r="A63" s="785"/>
      <c r="B63" s="870"/>
      <c r="C63" s="844"/>
      <c r="D63" s="844"/>
      <c r="E63" s="844"/>
      <c r="F63" s="844"/>
      <c r="G63" s="844"/>
      <c r="H63" s="844"/>
      <c r="I63" s="827"/>
      <c r="J63" s="112"/>
      <c r="K63" s="307">
        <v>8</v>
      </c>
      <c r="L63" s="307">
        <v>8</v>
      </c>
      <c r="M63" s="308">
        <v>8</v>
      </c>
      <c r="N63" s="308">
        <v>8</v>
      </c>
      <c r="O63" s="307">
        <v>8</v>
      </c>
      <c r="P63" s="101" t="s">
        <v>1692</v>
      </c>
      <c r="Q63" s="101" t="s">
        <v>1692</v>
      </c>
      <c r="R63" s="115"/>
      <c r="S63" s="605">
        <f t="shared" si="0"/>
        <v>40</v>
      </c>
      <c r="T63" s="134"/>
      <c r="U63" s="181"/>
      <c r="V63" s="743"/>
      <c r="W63" s="743"/>
      <c r="X63" s="743"/>
      <c r="Y63" s="743"/>
      <c r="Z63" s="743"/>
      <c r="AA63" s="743"/>
      <c r="AB63" s="743"/>
      <c r="AC63" s="743"/>
      <c r="AD63" s="188"/>
      <c r="AE63" s="743"/>
      <c r="AF63" s="827"/>
      <c r="AG63" s="757"/>
      <c r="AH63" s="135"/>
      <c r="AI63" s="765"/>
      <c r="AJ63" s="757"/>
      <c r="AK63" s="757"/>
      <c r="AL63" s="757"/>
      <c r="AM63" s="757"/>
      <c r="AN63" s="512"/>
      <c r="AO63" s="757"/>
    </row>
    <row r="64" spans="1:41" ht="27" customHeight="1" thickBot="1" x14ac:dyDescent="0.25">
      <c r="A64" s="713">
        <v>21</v>
      </c>
      <c r="B64" s="907" t="s">
        <v>2262</v>
      </c>
      <c r="C64" s="712" t="s">
        <v>2274</v>
      </c>
      <c r="D64" s="712">
        <f>LEN(C64)</f>
        <v>18</v>
      </c>
      <c r="E64" s="712" t="s">
        <v>2230</v>
      </c>
      <c r="F64" s="712">
        <v>15</v>
      </c>
      <c r="G64" s="712" t="s">
        <v>2274</v>
      </c>
      <c r="H64" s="712">
        <f>LEN(G64)</f>
        <v>18</v>
      </c>
      <c r="I64" s="714" t="s">
        <v>1716</v>
      </c>
      <c r="J64" s="105"/>
      <c r="K64" s="303">
        <v>8</v>
      </c>
      <c r="L64" s="303">
        <v>8</v>
      </c>
      <c r="M64" s="303">
        <v>8</v>
      </c>
      <c r="N64" s="303">
        <v>8</v>
      </c>
      <c r="O64" s="95" t="s">
        <v>1692</v>
      </c>
      <c r="P64" s="303">
        <v>8</v>
      </c>
      <c r="Q64" s="303">
        <v>8</v>
      </c>
      <c r="R64" s="108"/>
      <c r="S64" s="132">
        <f t="shared" si="0"/>
        <v>48</v>
      </c>
      <c r="T64" s="132"/>
      <c r="U64" s="180"/>
      <c r="V64" s="766" t="s">
        <v>2388</v>
      </c>
      <c r="W64" s="766" t="s">
        <v>982</v>
      </c>
      <c r="X64" s="766"/>
      <c r="Y64" s="766" t="s">
        <v>986</v>
      </c>
      <c r="Z64" s="766" t="s">
        <v>982</v>
      </c>
      <c r="AA64" s="766" t="s">
        <v>984</v>
      </c>
      <c r="AB64" s="766" t="s">
        <v>2388</v>
      </c>
      <c r="AC64" s="778"/>
      <c r="AD64" s="190"/>
      <c r="AE64" s="947" t="s">
        <v>1506</v>
      </c>
      <c r="AF64" s="714" t="s">
        <v>818</v>
      </c>
      <c r="AG64" s="756" t="s">
        <v>2007</v>
      </c>
      <c r="AH64" s="133"/>
      <c r="AI64" s="764"/>
      <c r="AJ64" s="756"/>
      <c r="AK64" s="756"/>
      <c r="AL64" s="756"/>
      <c r="AM64" s="756"/>
      <c r="AN64" s="511"/>
      <c r="AO64" s="756" t="s">
        <v>3609</v>
      </c>
    </row>
    <row r="65" spans="1:41" ht="27" customHeight="1" thickBot="1" x14ac:dyDescent="0.25">
      <c r="A65" s="713"/>
      <c r="B65" s="869"/>
      <c r="C65" s="713"/>
      <c r="D65" s="713"/>
      <c r="E65" s="713"/>
      <c r="F65" s="713"/>
      <c r="G65" s="713"/>
      <c r="H65" s="713"/>
      <c r="I65" s="715"/>
      <c r="J65" s="33"/>
      <c r="K65" s="244" t="s">
        <v>1692</v>
      </c>
      <c r="L65" s="305">
        <v>8</v>
      </c>
      <c r="M65" s="305">
        <v>8</v>
      </c>
      <c r="N65" s="305">
        <v>8</v>
      </c>
      <c r="O65" s="305">
        <v>8</v>
      </c>
      <c r="P65" s="244" t="s">
        <v>1692</v>
      </c>
      <c r="Q65" s="244" t="s">
        <v>1692</v>
      </c>
      <c r="R65" s="38"/>
      <c r="S65" s="132">
        <f t="shared" si="0"/>
        <v>32</v>
      </c>
      <c r="T65" s="53"/>
      <c r="U65" s="185"/>
      <c r="V65" s="746"/>
      <c r="W65" s="746"/>
      <c r="X65" s="746"/>
      <c r="Y65" s="746"/>
      <c r="Z65" s="746"/>
      <c r="AA65" s="746"/>
      <c r="AB65" s="746"/>
      <c r="AC65" s="746"/>
      <c r="AD65" s="189"/>
      <c r="AE65" s="746"/>
      <c r="AF65" s="715"/>
      <c r="AG65" s="763"/>
      <c r="AH65" s="61"/>
      <c r="AI65" s="823"/>
      <c r="AJ65" s="763"/>
      <c r="AK65" s="763"/>
      <c r="AL65" s="763"/>
      <c r="AM65" s="763"/>
      <c r="AN65" s="506"/>
      <c r="AO65" s="763"/>
    </row>
    <row r="66" spans="1:41" ht="27" customHeight="1" thickBot="1" x14ac:dyDescent="0.25">
      <c r="A66" s="713"/>
      <c r="B66" s="869"/>
      <c r="C66" s="713"/>
      <c r="D66" s="713"/>
      <c r="E66" s="713"/>
      <c r="F66" s="713"/>
      <c r="G66" s="713"/>
      <c r="H66" s="713"/>
      <c r="I66" s="715"/>
      <c r="J66" s="33"/>
      <c r="K66" s="305">
        <v>8</v>
      </c>
      <c r="L66" s="305">
        <v>8</v>
      </c>
      <c r="M66" s="306">
        <v>8</v>
      </c>
      <c r="N66" s="306">
        <v>8</v>
      </c>
      <c r="O66" s="305">
        <v>8</v>
      </c>
      <c r="P66" s="244" t="s">
        <v>1692</v>
      </c>
      <c r="Q66" s="244" t="s">
        <v>1692</v>
      </c>
      <c r="R66" s="38"/>
      <c r="S66" s="132">
        <f t="shared" si="0"/>
        <v>40</v>
      </c>
      <c r="T66" s="53"/>
      <c r="U66" s="185"/>
      <c r="V66" s="746"/>
      <c r="W66" s="746"/>
      <c r="X66" s="746"/>
      <c r="Y66" s="746"/>
      <c r="Z66" s="746"/>
      <c r="AA66" s="746"/>
      <c r="AB66" s="746"/>
      <c r="AC66" s="746"/>
      <c r="AD66" s="189"/>
      <c r="AE66" s="746"/>
      <c r="AF66" s="715"/>
      <c r="AG66" s="763"/>
      <c r="AH66" s="61"/>
      <c r="AI66" s="823"/>
      <c r="AJ66" s="763"/>
      <c r="AK66" s="763"/>
      <c r="AL66" s="763"/>
      <c r="AM66" s="763"/>
      <c r="AN66" s="506"/>
      <c r="AO66" s="763"/>
    </row>
    <row r="67" spans="1:41" ht="27" customHeight="1" thickBot="1" x14ac:dyDescent="0.25">
      <c r="A67" s="785"/>
      <c r="B67" s="870"/>
      <c r="C67" s="844"/>
      <c r="D67" s="844"/>
      <c r="E67" s="844"/>
      <c r="F67" s="844"/>
      <c r="G67" s="844"/>
      <c r="H67" s="844"/>
      <c r="I67" s="827"/>
      <c r="J67" s="112"/>
      <c r="K67" s="307">
        <v>8</v>
      </c>
      <c r="L67" s="307">
        <v>8</v>
      </c>
      <c r="M67" s="308">
        <v>8</v>
      </c>
      <c r="N67" s="308">
        <v>8</v>
      </c>
      <c r="O67" s="307">
        <v>8</v>
      </c>
      <c r="P67" s="101" t="s">
        <v>1692</v>
      </c>
      <c r="Q67" s="101" t="s">
        <v>1692</v>
      </c>
      <c r="R67" s="115"/>
      <c r="S67" s="132">
        <f t="shared" si="0"/>
        <v>40</v>
      </c>
      <c r="T67" s="134"/>
      <c r="U67" s="181"/>
      <c r="V67" s="743"/>
      <c r="W67" s="743"/>
      <c r="X67" s="743"/>
      <c r="Y67" s="743"/>
      <c r="Z67" s="743"/>
      <c r="AA67" s="743"/>
      <c r="AB67" s="743"/>
      <c r="AC67" s="743"/>
      <c r="AD67" s="188"/>
      <c r="AE67" s="743"/>
      <c r="AF67" s="827"/>
      <c r="AG67" s="757"/>
      <c r="AH67" s="135"/>
      <c r="AI67" s="765"/>
      <c r="AJ67" s="757"/>
      <c r="AK67" s="757"/>
      <c r="AL67" s="757"/>
      <c r="AM67" s="757"/>
      <c r="AN67" s="512"/>
      <c r="AO67" s="757"/>
    </row>
    <row r="68" spans="1:41" ht="27" customHeight="1" thickBot="1" x14ac:dyDescent="0.25">
      <c r="A68" s="713">
        <v>22</v>
      </c>
      <c r="B68" s="907" t="s">
        <v>2263</v>
      </c>
      <c r="C68" s="712" t="s">
        <v>2275</v>
      </c>
      <c r="D68" s="712">
        <f>LEN(C68)</f>
        <v>18</v>
      </c>
      <c r="E68" s="712" t="s">
        <v>2230</v>
      </c>
      <c r="F68" s="712">
        <v>22</v>
      </c>
      <c r="G68" s="712" t="s">
        <v>2275</v>
      </c>
      <c r="H68" s="712">
        <f>LEN(G68)</f>
        <v>18</v>
      </c>
      <c r="I68" s="714" t="s">
        <v>1716</v>
      </c>
      <c r="J68" s="105"/>
      <c r="K68" s="95" t="s">
        <v>1692</v>
      </c>
      <c r="L68" s="303">
        <v>8</v>
      </c>
      <c r="M68" s="303">
        <v>8</v>
      </c>
      <c r="N68" s="303">
        <v>8</v>
      </c>
      <c r="O68" s="303">
        <v>8</v>
      </c>
      <c r="P68" s="95" t="s">
        <v>1692</v>
      </c>
      <c r="Q68" s="95" t="s">
        <v>1692</v>
      </c>
      <c r="R68" s="108"/>
      <c r="S68" s="132">
        <f t="shared" si="0"/>
        <v>32</v>
      </c>
      <c r="T68" s="132"/>
      <c r="U68" s="180"/>
      <c r="V68" s="766" t="s">
        <v>986</v>
      </c>
      <c r="W68" s="766" t="s">
        <v>984</v>
      </c>
      <c r="X68" s="766"/>
      <c r="Y68" s="766" t="s">
        <v>982</v>
      </c>
      <c r="Z68" s="766" t="s">
        <v>984</v>
      </c>
      <c r="AA68" s="766" t="s">
        <v>2388</v>
      </c>
      <c r="AB68" s="766" t="s">
        <v>986</v>
      </c>
      <c r="AC68" s="766"/>
      <c r="AD68" s="190"/>
      <c r="AE68" s="947" t="s">
        <v>1506</v>
      </c>
      <c r="AF68" s="714" t="s">
        <v>818</v>
      </c>
      <c r="AG68" s="756" t="s">
        <v>2007</v>
      </c>
      <c r="AH68" s="133"/>
      <c r="AI68" s="764"/>
      <c r="AJ68" s="756"/>
      <c r="AK68" s="756"/>
      <c r="AL68" s="756"/>
      <c r="AM68" s="756"/>
      <c r="AN68" s="511"/>
      <c r="AO68" s="756" t="s">
        <v>3609</v>
      </c>
    </row>
    <row r="69" spans="1:41" ht="27" customHeight="1" thickBot="1" x14ac:dyDescent="0.25">
      <c r="A69" s="713"/>
      <c r="B69" s="869"/>
      <c r="C69" s="713"/>
      <c r="D69" s="713"/>
      <c r="E69" s="713"/>
      <c r="F69" s="713"/>
      <c r="G69" s="713"/>
      <c r="H69" s="713"/>
      <c r="I69" s="715"/>
      <c r="J69" s="33"/>
      <c r="K69" s="305">
        <v>8</v>
      </c>
      <c r="L69" s="305">
        <v>8</v>
      </c>
      <c r="M69" s="306">
        <v>8</v>
      </c>
      <c r="N69" s="306">
        <v>8</v>
      </c>
      <c r="O69" s="305">
        <v>8</v>
      </c>
      <c r="P69" s="244" t="s">
        <v>1692</v>
      </c>
      <c r="Q69" s="244" t="s">
        <v>1692</v>
      </c>
      <c r="R69" s="38"/>
      <c r="S69" s="132">
        <f t="shared" si="0"/>
        <v>40</v>
      </c>
      <c r="T69" s="53"/>
      <c r="U69" s="185"/>
      <c r="V69" s="746"/>
      <c r="W69" s="746"/>
      <c r="X69" s="746"/>
      <c r="Y69" s="746"/>
      <c r="Z69" s="746"/>
      <c r="AA69" s="746"/>
      <c r="AB69" s="746"/>
      <c r="AC69" s="746"/>
      <c r="AD69" s="189"/>
      <c r="AE69" s="746"/>
      <c r="AF69" s="715"/>
      <c r="AG69" s="763"/>
      <c r="AH69" s="61"/>
      <c r="AI69" s="823"/>
      <c r="AJ69" s="763"/>
      <c r="AK69" s="763"/>
      <c r="AL69" s="763"/>
      <c r="AM69" s="763"/>
      <c r="AN69" s="506"/>
      <c r="AO69" s="763"/>
    </row>
    <row r="70" spans="1:41" ht="27" customHeight="1" thickBot="1" x14ac:dyDescent="0.25">
      <c r="A70" s="713"/>
      <c r="B70" s="869"/>
      <c r="C70" s="713"/>
      <c r="D70" s="713"/>
      <c r="E70" s="713"/>
      <c r="F70" s="713"/>
      <c r="G70" s="713"/>
      <c r="H70" s="713"/>
      <c r="I70" s="715"/>
      <c r="J70" s="33"/>
      <c r="K70" s="305">
        <v>8</v>
      </c>
      <c r="L70" s="305">
        <v>8</v>
      </c>
      <c r="M70" s="306">
        <v>8</v>
      </c>
      <c r="N70" s="306">
        <v>8</v>
      </c>
      <c r="O70" s="305">
        <v>8</v>
      </c>
      <c r="P70" s="244" t="s">
        <v>1692</v>
      </c>
      <c r="Q70" s="244" t="s">
        <v>1692</v>
      </c>
      <c r="R70" s="38"/>
      <c r="S70" s="132">
        <f t="shared" si="0"/>
        <v>40</v>
      </c>
      <c r="T70" s="53"/>
      <c r="U70" s="185"/>
      <c r="V70" s="746"/>
      <c r="W70" s="746"/>
      <c r="X70" s="746"/>
      <c r="Y70" s="746"/>
      <c r="Z70" s="746"/>
      <c r="AA70" s="746"/>
      <c r="AB70" s="746"/>
      <c r="AC70" s="746"/>
      <c r="AD70" s="189"/>
      <c r="AE70" s="746"/>
      <c r="AF70" s="715"/>
      <c r="AG70" s="763"/>
      <c r="AH70" s="61"/>
      <c r="AI70" s="823"/>
      <c r="AJ70" s="763"/>
      <c r="AK70" s="763"/>
      <c r="AL70" s="763"/>
      <c r="AM70" s="763"/>
      <c r="AN70" s="506"/>
      <c r="AO70" s="763"/>
    </row>
    <row r="71" spans="1:41" ht="27" customHeight="1" thickBot="1" x14ac:dyDescent="0.25">
      <c r="A71" s="785"/>
      <c r="B71" s="911"/>
      <c r="C71" s="785"/>
      <c r="D71" s="785"/>
      <c r="E71" s="785"/>
      <c r="F71" s="785"/>
      <c r="G71" s="785"/>
      <c r="H71" s="785"/>
      <c r="I71" s="779"/>
      <c r="J71" s="228"/>
      <c r="K71" s="403">
        <v>8</v>
      </c>
      <c r="L71" s="403">
        <v>8</v>
      </c>
      <c r="M71" s="403">
        <v>8</v>
      </c>
      <c r="N71" s="403">
        <v>8</v>
      </c>
      <c r="O71" s="243" t="s">
        <v>1692</v>
      </c>
      <c r="P71" s="403">
        <v>8</v>
      </c>
      <c r="Q71" s="403">
        <v>8</v>
      </c>
      <c r="R71" s="248"/>
      <c r="S71" s="88">
        <f t="shared" si="0"/>
        <v>48</v>
      </c>
      <c r="T71" s="218"/>
      <c r="U71" s="185"/>
      <c r="V71" s="746"/>
      <c r="W71" s="746"/>
      <c r="X71" s="746"/>
      <c r="Y71" s="746"/>
      <c r="Z71" s="746"/>
      <c r="AA71" s="746"/>
      <c r="AB71" s="746"/>
      <c r="AC71" s="722"/>
      <c r="AD71" s="189"/>
      <c r="AE71" s="746"/>
      <c r="AF71" s="779"/>
      <c r="AG71" s="778"/>
      <c r="AH71" s="135"/>
      <c r="AI71" s="765"/>
      <c r="AJ71" s="757"/>
      <c r="AK71" s="757"/>
      <c r="AL71" s="757"/>
      <c r="AM71" s="757"/>
      <c r="AN71" s="512"/>
      <c r="AO71" s="778"/>
    </row>
    <row r="72" spans="1:41" s="492" customFormat="1" ht="5.25" customHeight="1" thickBot="1" x14ac:dyDescent="0.25">
      <c r="A72" s="8"/>
      <c r="B72" s="8"/>
      <c r="C72" s="8"/>
      <c r="D72" s="8"/>
      <c r="E72" s="8"/>
      <c r="F72" s="8"/>
      <c r="G72" s="8"/>
      <c r="H72" s="8"/>
      <c r="I72" s="9"/>
      <c r="J72" s="9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57"/>
      <c r="W72" s="57"/>
      <c r="X72" s="57"/>
      <c r="Y72" s="57"/>
      <c r="Z72" s="57"/>
      <c r="AA72" s="57"/>
      <c r="AB72" s="57"/>
      <c r="AC72" s="500"/>
      <c r="AD72" s="57"/>
      <c r="AE72" s="9"/>
      <c r="AF72" s="9"/>
      <c r="AG72" s="57"/>
      <c r="AH72" s="383"/>
      <c r="AI72" s="57"/>
      <c r="AJ72" s="57"/>
      <c r="AK72" s="57"/>
      <c r="AL72" s="57"/>
      <c r="AM72" s="57"/>
      <c r="AN72" s="385"/>
      <c r="AO72" s="57"/>
    </row>
    <row r="73" spans="1:41" ht="27" customHeight="1" thickBot="1" x14ac:dyDescent="0.25">
      <c r="A73" s="713">
        <v>23</v>
      </c>
      <c r="B73" s="871" t="s">
        <v>2264</v>
      </c>
      <c r="C73" s="865" t="s">
        <v>2276</v>
      </c>
      <c r="D73" s="865">
        <f>LEN(C73)</f>
        <v>18</v>
      </c>
      <c r="E73" s="865" t="s">
        <v>2231</v>
      </c>
      <c r="F73" s="865">
        <v>1</v>
      </c>
      <c r="G73" s="865" t="s">
        <v>2276</v>
      </c>
      <c r="H73" s="865">
        <f>LEN(G73)</f>
        <v>18</v>
      </c>
      <c r="I73" s="841" t="s">
        <v>1717</v>
      </c>
      <c r="J73" s="36"/>
      <c r="K73" s="400">
        <v>8</v>
      </c>
      <c r="L73" s="400">
        <v>8</v>
      </c>
      <c r="M73" s="489">
        <v>8</v>
      </c>
      <c r="N73" s="489">
        <v>8</v>
      </c>
      <c r="O73" s="400">
        <v>8</v>
      </c>
      <c r="P73" s="255" t="s">
        <v>1692</v>
      </c>
      <c r="Q73" s="255" t="s">
        <v>1692</v>
      </c>
      <c r="R73" s="393"/>
      <c r="S73" s="349">
        <f t="shared" si="0"/>
        <v>40</v>
      </c>
      <c r="T73" s="349"/>
      <c r="U73" s="185"/>
      <c r="V73" s="769" t="s">
        <v>982</v>
      </c>
      <c r="W73" s="769" t="s">
        <v>985</v>
      </c>
      <c r="X73" s="769"/>
      <c r="Y73" s="769" t="s">
        <v>984</v>
      </c>
      <c r="Z73" s="769" t="s">
        <v>2388</v>
      </c>
      <c r="AA73" s="769" t="s">
        <v>986</v>
      </c>
      <c r="AB73" s="769" t="s">
        <v>983</v>
      </c>
      <c r="AC73" s="778"/>
      <c r="AD73" s="189"/>
      <c r="AE73" s="944" t="s">
        <v>1506</v>
      </c>
      <c r="AF73" s="841" t="s">
        <v>818</v>
      </c>
      <c r="AG73" s="802" t="s">
        <v>2007</v>
      </c>
      <c r="AH73" s="133"/>
      <c r="AI73" s="764"/>
      <c r="AJ73" s="756"/>
      <c r="AK73" s="756"/>
      <c r="AL73" s="756"/>
      <c r="AM73" s="756"/>
      <c r="AN73" s="511"/>
      <c r="AO73" s="802" t="s">
        <v>3609</v>
      </c>
    </row>
    <row r="74" spans="1:41" ht="27" customHeight="1" thickBot="1" x14ac:dyDescent="0.25">
      <c r="A74" s="713"/>
      <c r="B74" s="869"/>
      <c r="C74" s="713"/>
      <c r="D74" s="713"/>
      <c r="E74" s="713"/>
      <c r="F74" s="713"/>
      <c r="G74" s="713"/>
      <c r="H74" s="713"/>
      <c r="I74" s="715"/>
      <c r="J74" s="33"/>
      <c r="K74" s="83">
        <v>8</v>
      </c>
      <c r="L74" s="83">
        <v>8</v>
      </c>
      <c r="M74" s="82">
        <v>8</v>
      </c>
      <c r="N74" s="82">
        <v>8</v>
      </c>
      <c r="O74" s="83">
        <v>8</v>
      </c>
      <c r="P74" s="244" t="s">
        <v>1692</v>
      </c>
      <c r="Q74" s="244" t="s">
        <v>1692</v>
      </c>
      <c r="R74" s="38"/>
      <c r="S74" s="132">
        <f t="shared" si="0"/>
        <v>40</v>
      </c>
      <c r="T74" s="53"/>
      <c r="U74" s="185"/>
      <c r="V74" s="746"/>
      <c r="W74" s="746"/>
      <c r="X74" s="746"/>
      <c r="Y74" s="746"/>
      <c r="Z74" s="746"/>
      <c r="AA74" s="746"/>
      <c r="AB74" s="746"/>
      <c r="AC74" s="746"/>
      <c r="AD74" s="189"/>
      <c r="AE74" s="746"/>
      <c r="AF74" s="715"/>
      <c r="AG74" s="763"/>
      <c r="AH74" s="61"/>
      <c r="AI74" s="823"/>
      <c r="AJ74" s="763"/>
      <c r="AK74" s="763"/>
      <c r="AL74" s="763"/>
      <c r="AM74" s="763"/>
      <c r="AN74" s="506"/>
      <c r="AO74" s="763"/>
    </row>
    <row r="75" spans="1:41" ht="27" customHeight="1" thickBot="1" x14ac:dyDescent="0.25">
      <c r="A75" s="713"/>
      <c r="B75" s="869"/>
      <c r="C75" s="713"/>
      <c r="D75" s="713"/>
      <c r="E75" s="713"/>
      <c r="F75" s="713"/>
      <c r="G75" s="713"/>
      <c r="H75" s="713"/>
      <c r="I75" s="715"/>
      <c r="J75" s="33"/>
      <c r="K75" s="83">
        <v>8</v>
      </c>
      <c r="L75" s="83">
        <v>8</v>
      </c>
      <c r="M75" s="83">
        <v>8</v>
      </c>
      <c r="N75" s="83">
        <v>8</v>
      </c>
      <c r="O75" s="244" t="s">
        <v>1692</v>
      </c>
      <c r="P75" s="83">
        <v>8</v>
      </c>
      <c r="Q75" s="83">
        <v>8</v>
      </c>
      <c r="R75" s="38"/>
      <c r="S75" s="132">
        <f t="shared" si="0"/>
        <v>48</v>
      </c>
      <c r="T75" s="53"/>
      <c r="U75" s="185"/>
      <c r="V75" s="746"/>
      <c r="W75" s="746"/>
      <c r="X75" s="746"/>
      <c r="Y75" s="746"/>
      <c r="Z75" s="746"/>
      <c r="AA75" s="746"/>
      <c r="AB75" s="746"/>
      <c r="AC75" s="746"/>
      <c r="AD75" s="189"/>
      <c r="AE75" s="746"/>
      <c r="AF75" s="715"/>
      <c r="AG75" s="763"/>
      <c r="AH75" s="61"/>
      <c r="AI75" s="823"/>
      <c r="AJ75" s="763"/>
      <c r="AK75" s="763"/>
      <c r="AL75" s="763"/>
      <c r="AM75" s="763"/>
      <c r="AN75" s="506"/>
      <c r="AO75" s="763"/>
    </row>
    <row r="76" spans="1:41" ht="27" customHeight="1" thickBot="1" x14ac:dyDescent="0.25">
      <c r="A76" s="785"/>
      <c r="B76" s="870"/>
      <c r="C76" s="844"/>
      <c r="D76" s="844"/>
      <c r="E76" s="844"/>
      <c r="F76" s="844"/>
      <c r="G76" s="844"/>
      <c r="H76" s="844"/>
      <c r="I76" s="827"/>
      <c r="J76" s="112"/>
      <c r="K76" s="101" t="s">
        <v>1692</v>
      </c>
      <c r="L76" s="139">
        <v>8</v>
      </c>
      <c r="M76" s="139">
        <v>8</v>
      </c>
      <c r="N76" s="139">
        <v>8</v>
      </c>
      <c r="O76" s="139">
        <v>8</v>
      </c>
      <c r="P76" s="101" t="s">
        <v>1692</v>
      </c>
      <c r="Q76" s="101" t="s">
        <v>1692</v>
      </c>
      <c r="R76" s="115"/>
      <c r="S76" s="132">
        <f t="shared" si="0"/>
        <v>32</v>
      </c>
      <c r="T76" s="134"/>
      <c r="U76" s="181"/>
      <c r="V76" s="743"/>
      <c r="W76" s="743"/>
      <c r="X76" s="743"/>
      <c r="Y76" s="743"/>
      <c r="Z76" s="743"/>
      <c r="AA76" s="743"/>
      <c r="AB76" s="743"/>
      <c r="AC76" s="743"/>
      <c r="AD76" s="188"/>
      <c r="AE76" s="743"/>
      <c r="AF76" s="827"/>
      <c r="AG76" s="757"/>
      <c r="AH76" s="135"/>
      <c r="AI76" s="765"/>
      <c r="AJ76" s="757"/>
      <c r="AK76" s="757"/>
      <c r="AL76" s="757"/>
      <c r="AM76" s="757"/>
      <c r="AN76" s="512"/>
      <c r="AO76" s="757"/>
    </row>
    <row r="77" spans="1:41" ht="27" customHeight="1" thickBot="1" x14ac:dyDescent="0.25">
      <c r="A77" s="713">
        <v>24</v>
      </c>
      <c r="B77" s="907" t="s">
        <v>2265</v>
      </c>
      <c r="C77" s="712" t="s">
        <v>2277</v>
      </c>
      <c r="D77" s="712">
        <f>LEN(C77)</f>
        <v>18</v>
      </c>
      <c r="E77" s="712" t="s">
        <v>2231</v>
      </c>
      <c r="F77" s="712">
        <v>8</v>
      </c>
      <c r="G77" s="712" t="s">
        <v>2277</v>
      </c>
      <c r="H77" s="712">
        <f>LEN(G77)</f>
        <v>18</v>
      </c>
      <c r="I77" s="714" t="s">
        <v>1717</v>
      </c>
      <c r="J77" s="105"/>
      <c r="K77" s="141">
        <v>8</v>
      </c>
      <c r="L77" s="141">
        <v>8</v>
      </c>
      <c r="M77" s="140">
        <v>8</v>
      </c>
      <c r="N77" s="140">
        <v>8</v>
      </c>
      <c r="O77" s="141">
        <v>8</v>
      </c>
      <c r="P77" s="95" t="s">
        <v>1692</v>
      </c>
      <c r="Q77" s="95" t="s">
        <v>1692</v>
      </c>
      <c r="R77" s="108"/>
      <c r="S77" s="132">
        <f t="shared" si="0"/>
        <v>40</v>
      </c>
      <c r="T77" s="132"/>
      <c r="U77" s="180"/>
      <c r="V77" s="766" t="s">
        <v>984</v>
      </c>
      <c r="W77" s="766" t="s">
        <v>986</v>
      </c>
      <c r="X77" s="766"/>
      <c r="Y77" s="766" t="s">
        <v>2388</v>
      </c>
      <c r="Z77" s="766" t="s">
        <v>986</v>
      </c>
      <c r="AA77" s="766" t="s">
        <v>982</v>
      </c>
      <c r="AB77" s="766" t="s">
        <v>984</v>
      </c>
      <c r="AC77" s="778"/>
      <c r="AD77" s="190"/>
      <c r="AE77" s="947" t="s">
        <v>1506</v>
      </c>
      <c r="AF77" s="714" t="s">
        <v>818</v>
      </c>
      <c r="AG77" s="756" t="s">
        <v>2007</v>
      </c>
      <c r="AH77" s="133"/>
      <c r="AI77" s="764"/>
      <c r="AJ77" s="756"/>
      <c r="AK77" s="756"/>
      <c r="AL77" s="756"/>
      <c r="AM77" s="756"/>
      <c r="AN77" s="511"/>
      <c r="AO77" s="756" t="s">
        <v>3609</v>
      </c>
    </row>
    <row r="78" spans="1:41" ht="27" customHeight="1" thickBot="1" x14ac:dyDescent="0.25">
      <c r="A78" s="713"/>
      <c r="B78" s="869"/>
      <c r="C78" s="713"/>
      <c r="D78" s="713"/>
      <c r="E78" s="713"/>
      <c r="F78" s="713"/>
      <c r="G78" s="713"/>
      <c r="H78" s="713"/>
      <c r="I78" s="715"/>
      <c r="J78" s="33"/>
      <c r="K78" s="83">
        <v>8</v>
      </c>
      <c r="L78" s="83">
        <v>8</v>
      </c>
      <c r="M78" s="83">
        <v>8</v>
      </c>
      <c r="N78" s="83">
        <v>8</v>
      </c>
      <c r="O78" s="244" t="s">
        <v>1692</v>
      </c>
      <c r="P78" s="83">
        <v>8</v>
      </c>
      <c r="Q78" s="83">
        <v>8</v>
      </c>
      <c r="R78" s="38"/>
      <c r="S78" s="132">
        <f t="shared" si="0"/>
        <v>48</v>
      </c>
      <c r="T78" s="53"/>
      <c r="U78" s="185"/>
      <c r="V78" s="746"/>
      <c r="W78" s="746"/>
      <c r="X78" s="746"/>
      <c r="Y78" s="746"/>
      <c r="Z78" s="746"/>
      <c r="AA78" s="746"/>
      <c r="AB78" s="746"/>
      <c r="AC78" s="746"/>
      <c r="AD78" s="189"/>
      <c r="AE78" s="746"/>
      <c r="AF78" s="715"/>
      <c r="AG78" s="763"/>
      <c r="AH78" s="61"/>
      <c r="AI78" s="823"/>
      <c r="AJ78" s="763"/>
      <c r="AK78" s="763"/>
      <c r="AL78" s="763"/>
      <c r="AM78" s="763"/>
      <c r="AN78" s="506"/>
      <c r="AO78" s="763"/>
    </row>
    <row r="79" spans="1:41" ht="27" customHeight="1" thickBot="1" x14ac:dyDescent="0.25">
      <c r="A79" s="713"/>
      <c r="B79" s="869"/>
      <c r="C79" s="713"/>
      <c r="D79" s="713"/>
      <c r="E79" s="713"/>
      <c r="F79" s="713"/>
      <c r="G79" s="713"/>
      <c r="H79" s="713"/>
      <c r="I79" s="715"/>
      <c r="J79" s="33"/>
      <c r="K79" s="244" t="s">
        <v>1692</v>
      </c>
      <c r="L79" s="83">
        <v>8</v>
      </c>
      <c r="M79" s="83">
        <v>8</v>
      </c>
      <c r="N79" s="83">
        <v>8</v>
      </c>
      <c r="O79" s="83">
        <v>8</v>
      </c>
      <c r="P79" s="244" t="s">
        <v>1692</v>
      </c>
      <c r="Q79" s="244" t="s">
        <v>1692</v>
      </c>
      <c r="R79" s="38"/>
      <c r="S79" s="132">
        <f t="shared" si="0"/>
        <v>32</v>
      </c>
      <c r="T79" s="53"/>
      <c r="U79" s="185"/>
      <c r="V79" s="746"/>
      <c r="W79" s="746"/>
      <c r="X79" s="746"/>
      <c r="Y79" s="746"/>
      <c r="Z79" s="746"/>
      <c r="AA79" s="746"/>
      <c r="AB79" s="746"/>
      <c r="AC79" s="746"/>
      <c r="AD79" s="189"/>
      <c r="AE79" s="746"/>
      <c r="AF79" s="715"/>
      <c r="AG79" s="763"/>
      <c r="AH79" s="61"/>
      <c r="AI79" s="823"/>
      <c r="AJ79" s="763"/>
      <c r="AK79" s="763"/>
      <c r="AL79" s="763"/>
      <c r="AM79" s="763"/>
      <c r="AN79" s="506"/>
      <c r="AO79" s="763"/>
    </row>
    <row r="80" spans="1:41" ht="27" customHeight="1" thickBot="1" x14ac:dyDescent="0.25">
      <c r="A80" s="785"/>
      <c r="B80" s="870"/>
      <c r="C80" s="844"/>
      <c r="D80" s="844"/>
      <c r="E80" s="844"/>
      <c r="F80" s="844"/>
      <c r="G80" s="844"/>
      <c r="H80" s="844"/>
      <c r="I80" s="827"/>
      <c r="J80" s="112"/>
      <c r="K80" s="139">
        <v>8</v>
      </c>
      <c r="L80" s="139">
        <v>8</v>
      </c>
      <c r="M80" s="138">
        <v>8</v>
      </c>
      <c r="N80" s="138">
        <v>8</v>
      </c>
      <c r="O80" s="139">
        <v>8</v>
      </c>
      <c r="P80" s="101" t="s">
        <v>1692</v>
      </c>
      <c r="Q80" s="101" t="s">
        <v>1692</v>
      </c>
      <c r="R80" s="115"/>
      <c r="S80" s="132">
        <f t="shared" si="0"/>
        <v>40</v>
      </c>
      <c r="T80" s="134"/>
      <c r="U80" s="181"/>
      <c r="V80" s="743"/>
      <c r="W80" s="743"/>
      <c r="X80" s="743"/>
      <c r="Y80" s="743"/>
      <c r="Z80" s="743"/>
      <c r="AA80" s="743"/>
      <c r="AB80" s="743"/>
      <c r="AC80" s="743"/>
      <c r="AD80" s="188"/>
      <c r="AE80" s="743"/>
      <c r="AF80" s="827"/>
      <c r="AG80" s="757"/>
      <c r="AH80" s="135"/>
      <c r="AI80" s="765"/>
      <c r="AJ80" s="757"/>
      <c r="AK80" s="757"/>
      <c r="AL80" s="757"/>
      <c r="AM80" s="757"/>
      <c r="AN80" s="512"/>
      <c r="AO80" s="757"/>
    </row>
    <row r="81" spans="1:41" ht="27" customHeight="1" thickBot="1" x14ac:dyDescent="0.25">
      <c r="A81" s="713">
        <v>25</v>
      </c>
      <c r="B81" s="907" t="s">
        <v>2266</v>
      </c>
      <c r="C81" s="712" t="s">
        <v>2278</v>
      </c>
      <c r="D81" s="712">
        <f>LEN(C81)</f>
        <v>18</v>
      </c>
      <c r="E81" s="712" t="s">
        <v>2231</v>
      </c>
      <c r="F81" s="712">
        <v>15</v>
      </c>
      <c r="G81" s="712" t="s">
        <v>2278</v>
      </c>
      <c r="H81" s="712">
        <f>LEN(G81)</f>
        <v>18</v>
      </c>
      <c r="I81" s="714" t="s">
        <v>1717</v>
      </c>
      <c r="J81" s="105"/>
      <c r="K81" s="141">
        <v>8</v>
      </c>
      <c r="L81" s="141">
        <v>8</v>
      </c>
      <c r="M81" s="141">
        <v>8</v>
      </c>
      <c r="N81" s="141">
        <v>8</v>
      </c>
      <c r="O81" s="95" t="s">
        <v>1692</v>
      </c>
      <c r="P81" s="141">
        <v>8</v>
      </c>
      <c r="Q81" s="141">
        <v>8</v>
      </c>
      <c r="R81" s="108"/>
      <c r="S81" s="132">
        <f t="shared" si="0"/>
        <v>48</v>
      </c>
      <c r="T81" s="132"/>
      <c r="U81" s="180"/>
      <c r="V81" s="766" t="s">
        <v>2388</v>
      </c>
      <c r="W81" s="766" t="s">
        <v>982</v>
      </c>
      <c r="X81" s="766"/>
      <c r="Y81" s="766" t="s">
        <v>986</v>
      </c>
      <c r="Z81" s="766" t="s">
        <v>982</v>
      </c>
      <c r="AA81" s="766" t="s">
        <v>984</v>
      </c>
      <c r="AB81" s="766" t="s">
        <v>2388</v>
      </c>
      <c r="AC81" s="778"/>
      <c r="AD81" s="190"/>
      <c r="AE81" s="947" t="s">
        <v>1506</v>
      </c>
      <c r="AF81" s="714" t="s">
        <v>818</v>
      </c>
      <c r="AG81" s="756" t="s">
        <v>2007</v>
      </c>
      <c r="AH81" s="133"/>
      <c r="AI81" s="764"/>
      <c r="AJ81" s="756"/>
      <c r="AK81" s="756"/>
      <c r="AL81" s="756"/>
      <c r="AM81" s="756"/>
      <c r="AN81" s="511"/>
      <c r="AO81" s="756" t="s">
        <v>3609</v>
      </c>
    </row>
    <row r="82" spans="1:41" ht="27" customHeight="1" thickBot="1" x14ac:dyDescent="0.25">
      <c r="A82" s="713"/>
      <c r="B82" s="869"/>
      <c r="C82" s="713"/>
      <c r="D82" s="713"/>
      <c r="E82" s="713"/>
      <c r="F82" s="713"/>
      <c r="G82" s="713"/>
      <c r="H82" s="713"/>
      <c r="I82" s="715"/>
      <c r="J82" s="33"/>
      <c r="K82" s="244" t="s">
        <v>1692</v>
      </c>
      <c r="L82" s="83">
        <v>8</v>
      </c>
      <c r="M82" s="83">
        <v>8</v>
      </c>
      <c r="N82" s="83">
        <v>8</v>
      </c>
      <c r="O82" s="83">
        <v>8</v>
      </c>
      <c r="P82" s="244" t="s">
        <v>1692</v>
      </c>
      <c r="Q82" s="244" t="s">
        <v>1692</v>
      </c>
      <c r="R82" s="38"/>
      <c r="S82" s="132">
        <f t="shared" si="0"/>
        <v>32</v>
      </c>
      <c r="T82" s="53"/>
      <c r="U82" s="185"/>
      <c r="V82" s="746"/>
      <c r="W82" s="746"/>
      <c r="X82" s="746"/>
      <c r="Y82" s="746"/>
      <c r="Z82" s="746"/>
      <c r="AA82" s="746"/>
      <c r="AB82" s="746"/>
      <c r="AC82" s="746"/>
      <c r="AD82" s="189"/>
      <c r="AE82" s="746"/>
      <c r="AF82" s="715"/>
      <c r="AG82" s="763"/>
      <c r="AH82" s="61"/>
      <c r="AI82" s="823"/>
      <c r="AJ82" s="763"/>
      <c r="AK82" s="763"/>
      <c r="AL82" s="763"/>
      <c r="AM82" s="763"/>
      <c r="AN82" s="506"/>
      <c r="AO82" s="763"/>
    </row>
    <row r="83" spans="1:41" ht="27" customHeight="1" thickBot="1" x14ac:dyDescent="0.25">
      <c r="A83" s="713"/>
      <c r="B83" s="869"/>
      <c r="C83" s="713"/>
      <c r="D83" s="713"/>
      <c r="E83" s="713"/>
      <c r="F83" s="713"/>
      <c r="G83" s="713"/>
      <c r="H83" s="713"/>
      <c r="I83" s="715"/>
      <c r="J83" s="33"/>
      <c r="K83" s="83">
        <v>8</v>
      </c>
      <c r="L83" s="83">
        <v>8</v>
      </c>
      <c r="M83" s="82">
        <v>8</v>
      </c>
      <c r="N83" s="82">
        <v>8</v>
      </c>
      <c r="O83" s="83">
        <v>8</v>
      </c>
      <c r="P83" s="244" t="s">
        <v>1692</v>
      </c>
      <c r="Q83" s="244" t="s">
        <v>1692</v>
      </c>
      <c r="R83" s="38"/>
      <c r="S83" s="132">
        <f t="shared" si="0"/>
        <v>40</v>
      </c>
      <c r="T83" s="53"/>
      <c r="U83" s="185"/>
      <c r="V83" s="746"/>
      <c r="W83" s="746"/>
      <c r="X83" s="746"/>
      <c r="Y83" s="746"/>
      <c r="Z83" s="746"/>
      <c r="AA83" s="746"/>
      <c r="AB83" s="746"/>
      <c r="AC83" s="746"/>
      <c r="AD83" s="189"/>
      <c r="AE83" s="746"/>
      <c r="AF83" s="715"/>
      <c r="AG83" s="763"/>
      <c r="AH83" s="61"/>
      <c r="AI83" s="823"/>
      <c r="AJ83" s="763"/>
      <c r="AK83" s="763"/>
      <c r="AL83" s="763"/>
      <c r="AM83" s="763"/>
      <c r="AN83" s="506"/>
      <c r="AO83" s="763"/>
    </row>
    <row r="84" spans="1:41" ht="27" customHeight="1" thickBot="1" x14ac:dyDescent="0.25">
      <c r="A84" s="785"/>
      <c r="B84" s="870"/>
      <c r="C84" s="844"/>
      <c r="D84" s="844"/>
      <c r="E84" s="844"/>
      <c r="F84" s="844"/>
      <c r="G84" s="844"/>
      <c r="H84" s="844"/>
      <c r="I84" s="827"/>
      <c r="J84" s="112"/>
      <c r="K84" s="139">
        <v>8</v>
      </c>
      <c r="L84" s="139">
        <v>8</v>
      </c>
      <c r="M84" s="138">
        <v>8</v>
      </c>
      <c r="N84" s="138">
        <v>8</v>
      </c>
      <c r="O84" s="139">
        <v>8</v>
      </c>
      <c r="P84" s="101" t="s">
        <v>1692</v>
      </c>
      <c r="Q84" s="101" t="s">
        <v>1692</v>
      </c>
      <c r="R84" s="115"/>
      <c r="S84" s="132">
        <f t="shared" si="0"/>
        <v>40</v>
      </c>
      <c r="T84" s="134"/>
      <c r="U84" s="181"/>
      <c r="V84" s="743"/>
      <c r="W84" s="743"/>
      <c r="X84" s="743"/>
      <c r="Y84" s="743"/>
      <c r="Z84" s="743"/>
      <c r="AA84" s="743"/>
      <c r="AB84" s="743"/>
      <c r="AC84" s="743"/>
      <c r="AD84" s="188"/>
      <c r="AE84" s="743"/>
      <c r="AF84" s="827"/>
      <c r="AG84" s="757"/>
      <c r="AH84" s="135"/>
      <c r="AI84" s="765"/>
      <c r="AJ84" s="757"/>
      <c r="AK84" s="757"/>
      <c r="AL84" s="757"/>
      <c r="AM84" s="757"/>
      <c r="AN84" s="512"/>
      <c r="AO84" s="757"/>
    </row>
    <row r="85" spans="1:41" ht="27" customHeight="1" thickBot="1" x14ac:dyDescent="0.25">
      <c r="A85" s="713">
        <v>26</v>
      </c>
      <c r="B85" s="907" t="s">
        <v>2267</v>
      </c>
      <c r="C85" s="712" t="s">
        <v>2279</v>
      </c>
      <c r="D85" s="712">
        <f>LEN(C85)</f>
        <v>18</v>
      </c>
      <c r="E85" s="712" t="s">
        <v>2231</v>
      </c>
      <c r="F85" s="712">
        <v>22</v>
      </c>
      <c r="G85" s="712" t="s">
        <v>2279</v>
      </c>
      <c r="H85" s="712">
        <f>LEN(G85)</f>
        <v>18</v>
      </c>
      <c r="I85" s="714" t="s">
        <v>1717</v>
      </c>
      <c r="J85" s="105"/>
      <c r="K85" s="95" t="s">
        <v>1692</v>
      </c>
      <c r="L85" s="141">
        <v>8</v>
      </c>
      <c r="M85" s="141">
        <v>8</v>
      </c>
      <c r="N85" s="141">
        <v>8</v>
      </c>
      <c r="O85" s="141">
        <v>8</v>
      </c>
      <c r="P85" s="95" t="s">
        <v>1692</v>
      </c>
      <c r="Q85" s="95" t="s">
        <v>1692</v>
      </c>
      <c r="R85" s="108"/>
      <c r="S85" s="132">
        <f t="shared" si="0"/>
        <v>32</v>
      </c>
      <c r="T85" s="132"/>
      <c r="U85" s="180"/>
      <c r="V85" s="766" t="s">
        <v>986</v>
      </c>
      <c r="W85" s="766" t="s">
        <v>984</v>
      </c>
      <c r="X85" s="766"/>
      <c r="Y85" s="766" t="s">
        <v>982</v>
      </c>
      <c r="Z85" s="766" t="s">
        <v>984</v>
      </c>
      <c r="AA85" s="766" t="s">
        <v>2388</v>
      </c>
      <c r="AB85" s="766" t="s">
        <v>986</v>
      </c>
      <c r="AC85" s="766"/>
      <c r="AD85" s="190"/>
      <c r="AE85" s="947" t="s">
        <v>1506</v>
      </c>
      <c r="AF85" s="714" t="s">
        <v>818</v>
      </c>
      <c r="AG85" s="756" t="s">
        <v>2007</v>
      </c>
      <c r="AH85" s="133"/>
      <c r="AI85" s="764"/>
      <c r="AJ85" s="756"/>
      <c r="AK85" s="756"/>
      <c r="AL85" s="756"/>
      <c r="AM85" s="756"/>
      <c r="AN85" s="511"/>
      <c r="AO85" s="756" t="s">
        <v>3609</v>
      </c>
    </row>
    <row r="86" spans="1:41" ht="27" customHeight="1" thickBot="1" x14ac:dyDescent="0.25">
      <c r="A86" s="713"/>
      <c r="B86" s="869"/>
      <c r="C86" s="713"/>
      <c r="D86" s="713"/>
      <c r="E86" s="713"/>
      <c r="F86" s="713"/>
      <c r="G86" s="713"/>
      <c r="H86" s="713"/>
      <c r="I86" s="715"/>
      <c r="J86" s="33"/>
      <c r="K86" s="83">
        <v>8</v>
      </c>
      <c r="L86" s="83">
        <v>8</v>
      </c>
      <c r="M86" s="82">
        <v>8</v>
      </c>
      <c r="N86" s="82">
        <v>8</v>
      </c>
      <c r="O86" s="83">
        <v>8</v>
      </c>
      <c r="P86" s="244" t="s">
        <v>1692</v>
      </c>
      <c r="Q86" s="244" t="s">
        <v>1692</v>
      </c>
      <c r="R86" s="38"/>
      <c r="S86" s="132">
        <f t="shared" si="0"/>
        <v>40</v>
      </c>
      <c r="T86" s="53"/>
      <c r="U86" s="185"/>
      <c r="V86" s="746"/>
      <c r="W86" s="746"/>
      <c r="X86" s="746"/>
      <c r="Y86" s="746"/>
      <c r="Z86" s="746"/>
      <c r="AA86" s="746"/>
      <c r="AB86" s="746"/>
      <c r="AC86" s="746"/>
      <c r="AD86" s="189"/>
      <c r="AE86" s="746"/>
      <c r="AF86" s="715"/>
      <c r="AG86" s="763"/>
      <c r="AH86" s="61"/>
      <c r="AI86" s="823"/>
      <c r="AJ86" s="763"/>
      <c r="AK86" s="763"/>
      <c r="AL86" s="763"/>
      <c r="AM86" s="763"/>
      <c r="AN86" s="506"/>
      <c r="AO86" s="763"/>
    </row>
    <row r="87" spans="1:41" ht="27" customHeight="1" thickBot="1" x14ac:dyDescent="0.25">
      <c r="A87" s="713"/>
      <c r="B87" s="869"/>
      <c r="C87" s="713"/>
      <c r="D87" s="713"/>
      <c r="E87" s="713"/>
      <c r="F87" s="713"/>
      <c r="G87" s="713"/>
      <c r="H87" s="713"/>
      <c r="I87" s="715"/>
      <c r="J87" s="33"/>
      <c r="K87" s="83">
        <v>8</v>
      </c>
      <c r="L87" s="83">
        <v>8</v>
      </c>
      <c r="M87" s="82">
        <v>8</v>
      </c>
      <c r="N87" s="82">
        <v>8</v>
      </c>
      <c r="O87" s="83">
        <v>8</v>
      </c>
      <c r="P87" s="244" t="s">
        <v>1692</v>
      </c>
      <c r="Q87" s="244" t="s">
        <v>1692</v>
      </c>
      <c r="R87" s="38"/>
      <c r="S87" s="132">
        <f t="shared" si="0"/>
        <v>40</v>
      </c>
      <c r="T87" s="53"/>
      <c r="U87" s="185"/>
      <c r="V87" s="746"/>
      <c r="W87" s="746"/>
      <c r="X87" s="746"/>
      <c r="Y87" s="746"/>
      <c r="Z87" s="746"/>
      <c r="AA87" s="746"/>
      <c r="AB87" s="746"/>
      <c r="AC87" s="746"/>
      <c r="AD87" s="189"/>
      <c r="AE87" s="746"/>
      <c r="AF87" s="715"/>
      <c r="AG87" s="763"/>
      <c r="AH87" s="61"/>
      <c r="AI87" s="823"/>
      <c r="AJ87" s="763"/>
      <c r="AK87" s="763"/>
      <c r="AL87" s="763"/>
      <c r="AM87" s="763"/>
      <c r="AN87" s="506"/>
      <c r="AO87" s="763"/>
    </row>
    <row r="88" spans="1:41" ht="27" customHeight="1" thickBot="1" x14ac:dyDescent="0.25">
      <c r="A88" s="785"/>
      <c r="B88" s="911"/>
      <c r="C88" s="785"/>
      <c r="D88" s="785"/>
      <c r="E88" s="785"/>
      <c r="F88" s="785"/>
      <c r="G88" s="785"/>
      <c r="H88" s="785"/>
      <c r="I88" s="779"/>
      <c r="J88" s="228"/>
      <c r="K88" s="394">
        <v>8</v>
      </c>
      <c r="L88" s="394">
        <v>8</v>
      </c>
      <c r="M88" s="394">
        <v>8</v>
      </c>
      <c r="N88" s="394">
        <v>8</v>
      </c>
      <c r="O88" s="243" t="s">
        <v>1692</v>
      </c>
      <c r="P88" s="394">
        <v>8</v>
      </c>
      <c r="Q88" s="394">
        <v>8</v>
      </c>
      <c r="R88" s="248"/>
      <c r="S88" s="88">
        <f t="shared" si="0"/>
        <v>48</v>
      </c>
      <c r="T88" s="218"/>
      <c r="U88" s="185"/>
      <c r="V88" s="746"/>
      <c r="W88" s="746"/>
      <c r="X88" s="746"/>
      <c r="Y88" s="746"/>
      <c r="Z88" s="746"/>
      <c r="AA88" s="746"/>
      <c r="AB88" s="746"/>
      <c r="AC88" s="722"/>
      <c r="AD88" s="189"/>
      <c r="AE88" s="746"/>
      <c r="AF88" s="779"/>
      <c r="AG88" s="778"/>
      <c r="AH88" s="135"/>
      <c r="AI88" s="765"/>
      <c r="AJ88" s="757"/>
      <c r="AK88" s="757"/>
      <c r="AL88" s="757"/>
      <c r="AM88" s="757"/>
      <c r="AN88" s="512"/>
      <c r="AO88" s="778"/>
    </row>
    <row r="89" spans="1:41" ht="5.25" customHeight="1" thickBot="1" x14ac:dyDescent="0.25">
      <c r="A89" s="171"/>
      <c r="B89" s="395"/>
      <c r="C89" s="395"/>
      <c r="D89" s="395"/>
      <c r="E89" s="395"/>
      <c r="F89" s="395"/>
      <c r="G89" s="395"/>
      <c r="H89" s="395"/>
      <c r="I89" s="396"/>
      <c r="J89" s="396"/>
      <c r="K89" s="171"/>
      <c r="L89" s="171"/>
      <c r="M89" s="397"/>
      <c r="N89" s="171"/>
      <c r="O89" s="171"/>
      <c r="P89" s="397"/>
      <c r="Q89" s="397"/>
      <c r="R89" s="395"/>
      <c r="S89" s="171"/>
      <c r="T89" s="171"/>
      <c r="U89" s="171"/>
      <c r="V89" s="398"/>
      <c r="W89" s="398"/>
      <c r="X89" s="398"/>
      <c r="Y89" s="398"/>
      <c r="Z89" s="398"/>
      <c r="AA89" s="398"/>
      <c r="AB89" s="398"/>
      <c r="AC89" s="499"/>
      <c r="AD89" s="398"/>
      <c r="AE89" s="398"/>
      <c r="AF89" s="396"/>
      <c r="AG89" s="398"/>
      <c r="AH89" s="62"/>
      <c r="AI89" s="122"/>
      <c r="AJ89" s="122"/>
      <c r="AK89" s="122"/>
      <c r="AL89" s="122"/>
      <c r="AM89" s="122"/>
      <c r="AN89" s="227"/>
      <c r="AO89" s="398"/>
    </row>
    <row r="90" spans="1:41" ht="27" customHeight="1" x14ac:dyDescent="0.2">
      <c r="A90" s="786">
        <v>27</v>
      </c>
      <c r="B90" s="786" t="s">
        <v>1922</v>
      </c>
      <c r="C90" s="786" t="s">
        <v>2281</v>
      </c>
      <c r="D90" s="786">
        <f>LEN(C90)</f>
        <v>15</v>
      </c>
      <c r="E90" s="786" t="s">
        <v>2233</v>
      </c>
      <c r="F90" s="786">
        <v>1</v>
      </c>
      <c r="G90" s="786" t="s">
        <v>2281</v>
      </c>
      <c r="H90" s="786">
        <f>LEN(G90)</f>
        <v>15</v>
      </c>
      <c r="I90" s="944" t="s">
        <v>1706</v>
      </c>
      <c r="J90" s="36"/>
      <c r="K90" s="310">
        <v>8</v>
      </c>
      <c r="L90" s="255" t="s">
        <v>1692</v>
      </c>
      <c r="M90" s="255" t="s">
        <v>1692</v>
      </c>
      <c r="N90" s="255" t="s">
        <v>1692</v>
      </c>
      <c r="O90" s="310">
        <v>8</v>
      </c>
      <c r="P90" s="310">
        <v>8</v>
      </c>
      <c r="Q90" s="310">
        <v>8</v>
      </c>
      <c r="R90" s="393"/>
      <c r="S90" s="349">
        <v>32</v>
      </c>
      <c r="T90" s="349"/>
      <c r="U90" s="185"/>
      <c r="V90" s="769" t="s">
        <v>987</v>
      </c>
      <c r="W90" s="769" t="s">
        <v>988</v>
      </c>
      <c r="X90" s="769"/>
      <c r="Y90" s="769" t="s">
        <v>988</v>
      </c>
      <c r="Z90" s="769" t="s">
        <v>989</v>
      </c>
      <c r="AA90" s="769" t="s">
        <v>988</v>
      </c>
      <c r="AB90" s="769" t="s">
        <v>987</v>
      </c>
      <c r="AC90" s="778"/>
      <c r="AD90" s="189"/>
      <c r="AE90" s="944" t="s">
        <v>2232</v>
      </c>
      <c r="AF90" s="944" t="s">
        <v>818</v>
      </c>
      <c r="AG90" s="769" t="s">
        <v>2280</v>
      </c>
      <c r="AH90" s="133"/>
      <c r="AI90" s="764"/>
      <c r="AJ90" s="756"/>
      <c r="AK90" s="756"/>
      <c r="AL90" s="756"/>
      <c r="AM90" s="756"/>
      <c r="AN90" s="511"/>
      <c r="AO90" s="769" t="s">
        <v>3609</v>
      </c>
    </row>
    <row r="91" spans="1:41" ht="27" customHeight="1" x14ac:dyDescent="0.2">
      <c r="A91" s="786"/>
      <c r="B91" s="786"/>
      <c r="C91" s="786"/>
      <c r="D91" s="786"/>
      <c r="E91" s="786"/>
      <c r="F91" s="786"/>
      <c r="G91" s="786"/>
      <c r="H91" s="786"/>
      <c r="I91" s="944"/>
      <c r="J91" s="33"/>
      <c r="K91" s="81">
        <v>8</v>
      </c>
      <c r="L91" s="244" t="s">
        <v>1692</v>
      </c>
      <c r="M91" s="244" t="s">
        <v>1692</v>
      </c>
      <c r="N91" s="244" t="s">
        <v>1692</v>
      </c>
      <c r="O91" s="81">
        <v>8</v>
      </c>
      <c r="P91" s="81">
        <v>8</v>
      </c>
      <c r="Q91" s="81">
        <v>8</v>
      </c>
      <c r="R91" s="38"/>
      <c r="S91" s="53">
        <v>32</v>
      </c>
      <c r="T91" s="53"/>
      <c r="U91" s="185"/>
      <c r="V91" s="746"/>
      <c r="W91" s="746"/>
      <c r="X91" s="746"/>
      <c r="Y91" s="746"/>
      <c r="Z91" s="746"/>
      <c r="AA91" s="746"/>
      <c r="AB91" s="746"/>
      <c r="AC91" s="746"/>
      <c r="AD91" s="189"/>
      <c r="AE91" s="746"/>
      <c r="AF91" s="944"/>
      <c r="AG91" s="769"/>
      <c r="AH91" s="61"/>
      <c r="AI91" s="823"/>
      <c r="AJ91" s="763"/>
      <c r="AK91" s="763"/>
      <c r="AL91" s="763"/>
      <c r="AM91" s="763"/>
      <c r="AN91" s="506"/>
      <c r="AO91" s="769"/>
    </row>
    <row r="92" spans="1:41" ht="27" customHeight="1" x14ac:dyDescent="0.2">
      <c r="A92" s="786"/>
      <c r="B92" s="786"/>
      <c r="C92" s="786"/>
      <c r="D92" s="786"/>
      <c r="E92" s="786"/>
      <c r="F92" s="786"/>
      <c r="G92" s="786"/>
      <c r="H92" s="786"/>
      <c r="I92" s="944"/>
      <c r="J92" s="33"/>
      <c r="K92" s="81">
        <v>8</v>
      </c>
      <c r="L92" s="244" t="s">
        <v>1692</v>
      </c>
      <c r="M92" s="244" t="s">
        <v>1692</v>
      </c>
      <c r="N92" s="244" t="s">
        <v>1692</v>
      </c>
      <c r="O92" s="81">
        <v>8</v>
      </c>
      <c r="P92" s="81">
        <v>8</v>
      </c>
      <c r="Q92" s="81">
        <v>8</v>
      </c>
      <c r="R92" s="38"/>
      <c r="S92" s="53">
        <v>32</v>
      </c>
      <c r="T92" s="53"/>
      <c r="U92" s="185"/>
      <c r="V92" s="746"/>
      <c r="W92" s="746"/>
      <c r="X92" s="746"/>
      <c r="Y92" s="746"/>
      <c r="Z92" s="746"/>
      <c r="AA92" s="746"/>
      <c r="AB92" s="746"/>
      <c r="AC92" s="746"/>
      <c r="AD92" s="189"/>
      <c r="AE92" s="746"/>
      <c r="AF92" s="944"/>
      <c r="AG92" s="769"/>
      <c r="AH92" s="61"/>
      <c r="AI92" s="823"/>
      <c r="AJ92" s="763"/>
      <c r="AK92" s="763"/>
      <c r="AL92" s="763"/>
      <c r="AM92" s="763"/>
      <c r="AN92" s="506"/>
      <c r="AO92" s="769"/>
    </row>
    <row r="93" spans="1:41" ht="27" customHeight="1" thickBot="1" x14ac:dyDescent="0.25">
      <c r="A93" s="786"/>
      <c r="B93" s="786"/>
      <c r="C93" s="786"/>
      <c r="D93" s="786"/>
      <c r="E93" s="786"/>
      <c r="F93" s="786"/>
      <c r="G93" s="786"/>
      <c r="H93" s="786"/>
      <c r="I93" s="944"/>
      <c r="J93" s="228"/>
      <c r="K93" s="81">
        <v>8</v>
      </c>
      <c r="L93" s="244" t="s">
        <v>1692</v>
      </c>
      <c r="M93" s="244" t="s">
        <v>1692</v>
      </c>
      <c r="N93" s="81">
        <v>8</v>
      </c>
      <c r="O93" s="81">
        <v>8</v>
      </c>
      <c r="P93" s="244" t="s">
        <v>1692</v>
      </c>
      <c r="Q93" s="244" t="s">
        <v>1692</v>
      </c>
      <c r="R93" s="248"/>
      <c r="S93" s="218">
        <v>24</v>
      </c>
      <c r="T93" s="218"/>
      <c r="U93" s="185"/>
      <c r="V93" s="746"/>
      <c r="W93" s="746"/>
      <c r="X93" s="746"/>
      <c r="Y93" s="746"/>
      <c r="Z93" s="746"/>
      <c r="AA93" s="746"/>
      <c r="AB93" s="746"/>
      <c r="AC93" s="746"/>
      <c r="AD93" s="189"/>
      <c r="AE93" s="746"/>
      <c r="AF93" s="944"/>
      <c r="AG93" s="769"/>
      <c r="AH93" s="135"/>
      <c r="AI93" s="765"/>
      <c r="AJ93" s="757"/>
      <c r="AK93" s="757"/>
      <c r="AL93" s="757"/>
      <c r="AM93" s="757"/>
      <c r="AN93" s="512"/>
      <c r="AO93" s="769"/>
    </row>
    <row r="94" spans="1:41" ht="27" customHeight="1" thickBot="1" x14ac:dyDescent="0.25">
      <c r="A94" s="861"/>
      <c r="B94" s="786"/>
      <c r="C94" s="858"/>
      <c r="D94" s="858"/>
      <c r="E94" s="786"/>
      <c r="F94" s="858"/>
      <c r="G94" s="858"/>
      <c r="H94" s="858"/>
      <c r="I94" s="746"/>
      <c r="J94" s="112"/>
      <c r="K94" s="143">
        <v>8</v>
      </c>
      <c r="L94" s="101" t="s">
        <v>1692</v>
      </c>
      <c r="M94" s="101" t="s">
        <v>1692</v>
      </c>
      <c r="N94" s="143">
        <v>8</v>
      </c>
      <c r="O94" s="143">
        <v>8</v>
      </c>
      <c r="P94" s="143">
        <v>8</v>
      </c>
      <c r="Q94" s="143">
        <v>8</v>
      </c>
      <c r="R94" s="115"/>
      <c r="S94" s="134">
        <v>40</v>
      </c>
      <c r="T94" s="134"/>
      <c r="U94" s="236"/>
      <c r="V94" s="746"/>
      <c r="W94" s="746"/>
      <c r="X94" s="746"/>
      <c r="Y94" s="746"/>
      <c r="Z94" s="746"/>
      <c r="AA94" s="746"/>
      <c r="AB94" s="746"/>
      <c r="AC94" s="743"/>
      <c r="AD94" s="188"/>
      <c r="AE94" s="746"/>
      <c r="AF94" s="746"/>
      <c r="AG94" s="746"/>
      <c r="AH94" s="62"/>
      <c r="AI94" s="240"/>
      <c r="AJ94" s="214"/>
      <c r="AK94" s="214"/>
      <c r="AL94" s="214"/>
      <c r="AM94" s="214"/>
      <c r="AN94" s="227"/>
      <c r="AO94" s="746"/>
    </row>
    <row r="95" spans="1:41" ht="27" customHeight="1" x14ac:dyDescent="0.2">
      <c r="A95" s="862">
        <v>28</v>
      </c>
      <c r="B95" s="862" t="s">
        <v>1923</v>
      </c>
      <c r="C95" s="862" t="s">
        <v>2282</v>
      </c>
      <c r="D95" s="862">
        <f>LEN(C95)</f>
        <v>15</v>
      </c>
      <c r="E95" s="862" t="s">
        <v>2233</v>
      </c>
      <c r="F95" s="862">
        <v>8</v>
      </c>
      <c r="G95" s="862" t="s">
        <v>2281</v>
      </c>
      <c r="H95" s="862">
        <f>LEN(G95)</f>
        <v>15</v>
      </c>
      <c r="I95" s="947" t="s">
        <v>1706</v>
      </c>
      <c r="J95" s="105"/>
      <c r="K95" s="137">
        <v>8</v>
      </c>
      <c r="L95" s="255" t="s">
        <v>1692</v>
      </c>
      <c r="M95" s="255" t="s">
        <v>1692</v>
      </c>
      <c r="N95" s="244" t="s">
        <v>1692</v>
      </c>
      <c r="O95" s="137">
        <v>8</v>
      </c>
      <c r="P95" s="137">
        <v>8</v>
      </c>
      <c r="Q95" s="137">
        <v>8</v>
      </c>
      <c r="R95" s="108"/>
      <c r="S95" s="132">
        <v>32</v>
      </c>
      <c r="T95" s="132"/>
      <c r="U95" s="235"/>
      <c r="V95" s="766" t="s">
        <v>990</v>
      </c>
      <c r="W95" s="766" t="s">
        <v>991</v>
      </c>
      <c r="X95" s="766"/>
      <c r="Y95" s="766" t="s">
        <v>991</v>
      </c>
      <c r="Z95" s="766" t="s">
        <v>987</v>
      </c>
      <c r="AA95" s="766" t="s">
        <v>991</v>
      </c>
      <c r="AB95" s="766" t="s">
        <v>990</v>
      </c>
      <c r="AC95" s="766"/>
      <c r="AD95" s="190"/>
      <c r="AE95" s="947" t="s">
        <v>2232</v>
      </c>
      <c r="AF95" s="947" t="s">
        <v>818</v>
      </c>
      <c r="AG95" s="766" t="s">
        <v>2280</v>
      </c>
      <c r="AH95" s="133"/>
      <c r="AI95" s="764"/>
      <c r="AJ95" s="756"/>
      <c r="AK95" s="756"/>
      <c r="AL95" s="756"/>
      <c r="AM95" s="756"/>
      <c r="AN95" s="511"/>
      <c r="AO95" s="766" t="s">
        <v>3609</v>
      </c>
    </row>
    <row r="96" spans="1:41" ht="27" customHeight="1" x14ac:dyDescent="0.2">
      <c r="A96" s="786"/>
      <c r="B96" s="786"/>
      <c r="C96" s="786"/>
      <c r="D96" s="786"/>
      <c r="E96" s="786"/>
      <c r="F96" s="786"/>
      <c r="G96" s="786"/>
      <c r="H96" s="786"/>
      <c r="I96" s="944"/>
      <c r="J96" s="33"/>
      <c r="K96" s="81">
        <v>8</v>
      </c>
      <c r="L96" s="244" t="s">
        <v>1692</v>
      </c>
      <c r="M96" s="244" t="s">
        <v>1692</v>
      </c>
      <c r="N96" s="244" t="s">
        <v>1692</v>
      </c>
      <c r="O96" s="81">
        <v>8</v>
      </c>
      <c r="P96" s="81">
        <v>8</v>
      </c>
      <c r="Q96" s="81">
        <v>8</v>
      </c>
      <c r="R96" s="38"/>
      <c r="S96" s="53">
        <v>32</v>
      </c>
      <c r="T96" s="53"/>
      <c r="U96" s="231"/>
      <c r="V96" s="746"/>
      <c r="W96" s="746"/>
      <c r="X96" s="746"/>
      <c r="Y96" s="746"/>
      <c r="Z96" s="746"/>
      <c r="AA96" s="746"/>
      <c r="AB96" s="746"/>
      <c r="AC96" s="746"/>
      <c r="AD96" s="189"/>
      <c r="AE96" s="746"/>
      <c r="AF96" s="944"/>
      <c r="AG96" s="769"/>
      <c r="AH96" s="61"/>
      <c r="AI96" s="823"/>
      <c r="AJ96" s="763"/>
      <c r="AK96" s="763"/>
      <c r="AL96" s="763"/>
      <c r="AM96" s="763"/>
      <c r="AN96" s="506"/>
      <c r="AO96" s="769"/>
    </row>
    <row r="97" spans="1:41" ht="27" customHeight="1" x14ac:dyDescent="0.2">
      <c r="A97" s="786"/>
      <c r="B97" s="786"/>
      <c r="C97" s="786"/>
      <c r="D97" s="786"/>
      <c r="E97" s="786"/>
      <c r="F97" s="786"/>
      <c r="G97" s="786"/>
      <c r="H97" s="786"/>
      <c r="I97" s="944"/>
      <c r="J97" s="33"/>
      <c r="K97" s="81">
        <v>8</v>
      </c>
      <c r="L97" s="244" t="s">
        <v>1692</v>
      </c>
      <c r="M97" s="244" t="s">
        <v>1692</v>
      </c>
      <c r="N97" s="81">
        <v>8</v>
      </c>
      <c r="O97" s="81">
        <v>8</v>
      </c>
      <c r="P97" s="244" t="s">
        <v>1692</v>
      </c>
      <c r="Q97" s="244" t="s">
        <v>1692</v>
      </c>
      <c r="R97" s="38"/>
      <c r="S97" s="53">
        <v>24</v>
      </c>
      <c r="T97" s="53"/>
      <c r="U97" s="231"/>
      <c r="V97" s="746"/>
      <c r="W97" s="746"/>
      <c r="X97" s="746"/>
      <c r="Y97" s="746"/>
      <c r="Z97" s="746"/>
      <c r="AA97" s="746"/>
      <c r="AB97" s="746"/>
      <c r="AC97" s="746"/>
      <c r="AD97" s="189"/>
      <c r="AE97" s="746"/>
      <c r="AF97" s="944"/>
      <c r="AG97" s="769"/>
      <c r="AH97" s="61"/>
      <c r="AI97" s="823"/>
      <c r="AJ97" s="763"/>
      <c r="AK97" s="763"/>
      <c r="AL97" s="763"/>
      <c r="AM97" s="763"/>
      <c r="AN97" s="506"/>
      <c r="AO97" s="769"/>
    </row>
    <row r="98" spans="1:41" ht="27" customHeight="1" thickBot="1" x14ac:dyDescent="0.25">
      <c r="A98" s="786"/>
      <c r="B98" s="786"/>
      <c r="C98" s="786"/>
      <c r="D98" s="786"/>
      <c r="E98" s="786"/>
      <c r="F98" s="786"/>
      <c r="G98" s="786"/>
      <c r="H98" s="786"/>
      <c r="I98" s="944"/>
      <c r="J98" s="33"/>
      <c r="K98" s="81">
        <v>8</v>
      </c>
      <c r="L98" s="244" t="s">
        <v>1692</v>
      </c>
      <c r="M98" s="244" t="s">
        <v>1692</v>
      </c>
      <c r="N98" s="81">
        <v>8</v>
      </c>
      <c r="O98" s="81">
        <v>8</v>
      </c>
      <c r="P98" s="81">
        <v>8</v>
      </c>
      <c r="Q98" s="81">
        <v>8</v>
      </c>
      <c r="R98" s="38"/>
      <c r="S98" s="53">
        <v>40</v>
      </c>
      <c r="T98" s="53"/>
      <c r="U98" s="231"/>
      <c r="V98" s="746"/>
      <c r="W98" s="746"/>
      <c r="X98" s="746"/>
      <c r="Y98" s="746"/>
      <c r="Z98" s="746"/>
      <c r="AA98" s="746"/>
      <c r="AB98" s="746"/>
      <c r="AC98" s="746"/>
      <c r="AD98" s="189"/>
      <c r="AE98" s="746"/>
      <c r="AF98" s="944"/>
      <c r="AG98" s="769"/>
      <c r="AH98" s="135"/>
      <c r="AI98" s="765"/>
      <c r="AJ98" s="757"/>
      <c r="AK98" s="757"/>
      <c r="AL98" s="757"/>
      <c r="AM98" s="757"/>
      <c r="AN98" s="512"/>
      <c r="AO98" s="769"/>
    </row>
    <row r="99" spans="1:41" ht="27" customHeight="1" thickBot="1" x14ac:dyDescent="0.25">
      <c r="A99" s="861"/>
      <c r="B99" s="786"/>
      <c r="C99" s="858"/>
      <c r="D99" s="858"/>
      <c r="E99" s="786"/>
      <c r="F99" s="858"/>
      <c r="G99" s="858"/>
      <c r="H99" s="858"/>
      <c r="I99" s="746"/>
      <c r="J99" s="112"/>
      <c r="K99" s="143">
        <v>8</v>
      </c>
      <c r="L99" s="101" t="s">
        <v>1692</v>
      </c>
      <c r="M99" s="101" t="s">
        <v>1692</v>
      </c>
      <c r="N99" s="101" t="s">
        <v>1692</v>
      </c>
      <c r="O99" s="143">
        <v>8</v>
      </c>
      <c r="P99" s="143">
        <v>8</v>
      </c>
      <c r="Q99" s="143">
        <v>8</v>
      </c>
      <c r="R99" s="115"/>
      <c r="S99" s="134">
        <v>32</v>
      </c>
      <c r="T99" s="134"/>
      <c r="U99" s="236"/>
      <c r="V99" s="746"/>
      <c r="W99" s="746"/>
      <c r="X99" s="746"/>
      <c r="Y99" s="746"/>
      <c r="Z99" s="746"/>
      <c r="AA99" s="746"/>
      <c r="AB99" s="746"/>
      <c r="AC99" s="743"/>
      <c r="AD99" s="188"/>
      <c r="AE99" s="746"/>
      <c r="AF99" s="746"/>
      <c r="AG99" s="746"/>
      <c r="AH99" s="62"/>
      <c r="AI99" s="240"/>
      <c r="AJ99" s="214"/>
      <c r="AK99" s="214"/>
      <c r="AL99" s="214"/>
      <c r="AM99" s="214"/>
      <c r="AN99" s="227"/>
      <c r="AO99" s="746"/>
    </row>
    <row r="100" spans="1:41" ht="27" customHeight="1" x14ac:dyDescent="0.2">
      <c r="A100" s="862">
        <v>29</v>
      </c>
      <c r="B100" s="862" t="s">
        <v>1924</v>
      </c>
      <c r="C100" s="862" t="s">
        <v>2283</v>
      </c>
      <c r="D100" s="862">
        <f>LEN(C100)</f>
        <v>15</v>
      </c>
      <c r="E100" s="862" t="s">
        <v>2233</v>
      </c>
      <c r="F100" s="862">
        <v>15</v>
      </c>
      <c r="G100" s="862" t="s">
        <v>2281</v>
      </c>
      <c r="H100" s="862">
        <f>LEN(G100)</f>
        <v>15</v>
      </c>
      <c r="I100" s="947" t="s">
        <v>1706</v>
      </c>
      <c r="J100" s="105"/>
      <c r="K100" s="137">
        <v>8</v>
      </c>
      <c r="L100" s="255" t="s">
        <v>1692</v>
      </c>
      <c r="M100" s="255" t="s">
        <v>1692</v>
      </c>
      <c r="N100" s="255" t="s">
        <v>1692</v>
      </c>
      <c r="O100" s="310">
        <v>8</v>
      </c>
      <c r="P100" s="137">
        <v>8</v>
      </c>
      <c r="Q100" s="137">
        <v>8</v>
      </c>
      <c r="R100" s="108"/>
      <c r="S100" s="132">
        <v>32</v>
      </c>
      <c r="T100" s="132"/>
      <c r="U100" s="235"/>
      <c r="V100" s="766" t="s">
        <v>988</v>
      </c>
      <c r="W100" s="766" t="s">
        <v>989</v>
      </c>
      <c r="X100" s="766"/>
      <c r="Y100" s="766" t="s">
        <v>989</v>
      </c>
      <c r="Z100" s="766" t="s">
        <v>990</v>
      </c>
      <c r="AA100" s="766" t="s">
        <v>989</v>
      </c>
      <c r="AB100" s="766" t="s">
        <v>988</v>
      </c>
      <c r="AC100" s="766"/>
      <c r="AD100" s="190"/>
      <c r="AE100" s="947" t="s">
        <v>2232</v>
      </c>
      <c r="AF100" s="947" t="s">
        <v>818</v>
      </c>
      <c r="AG100" s="766" t="s">
        <v>2280</v>
      </c>
      <c r="AH100" s="133"/>
      <c r="AI100" s="764"/>
      <c r="AJ100" s="756"/>
      <c r="AK100" s="756"/>
      <c r="AL100" s="756"/>
      <c r="AM100" s="756"/>
      <c r="AN100" s="511"/>
      <c r="AO100" s="766" t="s">
        <v>3609</v>
      </c>
    </row>
    <row r="101" spans="1:41" ht="27" customHeight="1" x14ac:dyDescent="0.2">
      <c r="A101" s="786"/>
      <c r="B101" s="786"/>
      <c r="C101" s="786"/>
      <c r="D101" s="786"/>
      <c r="E101" s="786"/>
      <c r="F101" s="786"/>
      <c r="G101" s="786"/>
      <c r="H101" s="786"/>
      <c r="I101" s="944"/>
      <c r="J101" s="33"/>
      <c r="K101" s="81">
        <v>8</v>
      </c>
      <c r="L101" s="244" t="s">
        <v>1692</v>
      </c>
      <c r="M101" s="244" t="s">
        <v>1692</v>
      </c>
      <c r="N101" s="81">
        <v>8</v>
      </c>
      <c r="O101" s="81">
        <v>8</v>
      </c>
      <c r="P101" s="244" t="s">
        <v>1692</v>
      </c>
      <c r="Q101" s="244" t="s">
        <v>1692</v>
      </c>
      <c r="R101" s="38"/>
      <c r="S101" s="53">
        <v>24</v>
      </c>
      <c r="T101" s="53"/>
      <c r="U101" s="231"/>
      <c r="V101" s="746"/>
      <c r="W101" s="746"/>
      <c r="X101" s="746"/>
      <c r="Y101" s="746"/>
      <c r="Z101" s="746"/>
      <c r="AA101" s="746"/>
      <c r="AB101" s="746"/>
      <c r="AC101" s="746"/>
      <c r="AD101" s="189"/>
      <c r="AE101" s="746"/>
      <c r="AF101" s="944"/>
      <c r="AG101" s="769"/>
      <c r="AH101" s="61"/>
      <c r="AI101" s="823"/>
      <c r="AJ101" s="763"/>
      <c r="AK101" s="763"/>
      <c r="AL101" s="763"/>
      <c r="AM101" s="763"/>
      <c r="AN101" s="506"/>
      <c r="AO101" s="769"/>
    </row>
    <row r="102" spans="1:41" ht="27" customHeight="1" x14ac:dyDescent="0.2">
      <c r="A102" s="786"/>
      <c r="B102" s="786"/>
      <c r="C102" s="786"/>
      <c r="D102" s="786"/>
      <c r="E102" s="786"/>
      <c r="F102" s="786"/>
      <c r="G102" s="786"/>
      <c r="H102" s="786"/>
      <c r="I102" s="944"/>
      <c r="J102" s="33"/>
      <c r="K102" s="81">
        <v>8</v>
      </c>
      <c r="L102" s="244" t="s">
        <v>1692</v>
      </c>
      <c r="M102" s="244" t="s">
        <v>1692</v>
      </c>
      <c r="N102" s="81">
        <v>8</v>
      </c>
      <c r="O102" s="81">
        <v>8</v>
      </c>
      <c r="P102" s="81">
        <v>8</v>
      </c>
      <c r="Q102" s="81">
        <v>8</v>
      </c>
      <c r="R102" s="38"/>
      <c r="S102" s="53">
        <v>40</v>
      </c>
      <c r="T102" s="53"/>
      <c r="U102" s="231"/>
      <c r="V102" s="746"/>
      <c r="W102" s="746"/>
      <c r="X102" s="746"/>
      <c r="Y102" s="746"/>
      <c r="Z102" s="746"/>
      <c r="AA102" s="746"/>
      <c r="AB102" s="746"/>
      <c r="AC102" s="746"/>
      <c r="AD102" s="189"/>
      <c r="AE102" s="746"/>
      <c r="AF102" s="944"/>
      <c r="AG102" s="769"/>
      <c r="AH102" s="61"/>
      <c r="AI102" s="823"/>
      <c r="AJ102" s="763"/>
      <c r="AK102" s="763"/>
      <c r="AL102" s="763"/>
      <c r="AM102" s="763"/>
      <c r="AN102" s="506"/>
      <c r="AO102" s="769"/>
    </row>
    <row r="103" spans="1:41" ht="27" customHeight="1" thickBot="1" x14ac:dyDescent="0.25">
      <c r="A103" s="786"/>
      <c r="B103" s="786"/>
      <c r="C103" s="786"/>
      <c r="D103" s="786"/>
      <c r="E103" s="786"/>
      <c r="F103" s="786"/>
      <c r="G103" s="786"/>
      <c r="H103" s="786"/>
      <c r="I103" s="944"/>
      <c r="J103" s="33"/>
      <c r="K103" s="81">
        <v>8</v>
      </c>
      <c r="L103" s="244" t="s">
        <v>1692</v>
      </c>
      <c r="M103" s="244" t="s">
        <v>1692</v>
      </c>
      <c r="N103" s="244" t="s">
        <v>1692</v>
      </c>
      <c r="O103" s="81">
        <v>8</v>
      </c>
      <c r="P103" s="81">
        <v>8</v>
      </c>
      <c r="Q103" s="81">
        <v>8</v>
      </c>
      <c r="R103" s="38"/>
      <c r="S103" s="53">
        <v>24</v>
      </c>
      <c r="T103" s="53"/>
      <c r="U103" s="231"/>
      <c r="V103" s="746"/>
      <c r="W103" s="746"/>
      <c r="X103" s="746"/>
      <c r="Y103" s="746"/>
      <c r="Z103" s="746"/>
      <c r="AA103" s="746"/>
      <c r="AB103" s="746"/>
      <c r="AC103" s="746"/>
      <c r="AD103" s="189"/>
      <c r="AE103" s="746"/>
      <c r="AF103" s="944"/>
      <c r="AG103" s="769"/>
      <c r="AH103" s="135"/>
      <c r="AI103" s="765"/>
      <c r="AJ103" s="757"/>
      <c r="AK103" s="757"/>
      <c r="AL103" s="757"/>
      <c r="AM103" s="757"/>
      <c r="AN103" s="512"/>
      <c r="AO103" s="769"/>
    </row>
    <row r="104" spans="1:41" ht="27" customHeight="1" thickBot="1" x14ac:dyDescent="0.25">
      <c r="A104" s="861"/>
      <c r="B104" s="786"/>
      <c r="C104" s="858"/>
      <c r="D104" s="858"/>
      <c r="E104" s="786"/>
      <c r="F104" s="858"/>
      <c r="G104" s="858"/>
      <c r="H104" s="858"/>
      <c r="I104" s="746"/>
      <c r="J104" s="112"/>
      <c r="K104" s="143">
        <v>8</v>
      </c>
      <c r="L104" s="101" t="s">
        <v>1692</v>
      </c>
      <c r="M104" s="101" t="s">
        <v>1692</v>
      </c>
      <c r="N104" s="101" t="s">
        <v>1692</v>
      </c>
      <c r="O104" s="143">
        <v>8</v>
      </c>
      <c r="P104" s="143">
        <v>8</v>
      </c>
      <c r="Q104" s="143">
        <v>8</v>
      </c>
      <c r="R104" s="115"/>
      <c r="S104" s="134">
        <v>32</v>
      </c>
      <c r="T104" s="134"/>
      <c r="U104" s="236"/>
      <c r="V104" s="746"/>
      <c r="W104" s="746"/>
      <c r="X104" s="746"/>
      <c r="Y104" s="746"/>
      <c r="Z104" s="746"/>
      <c r="AA104" s="746"/>
      <c r="AB104" s="746"/>
      <c r="AC104" s="743"/>
      <c r="AD104" s="188"/>
      <c r="AE104" s="746"/>
      <c r="AF104" s="746"/>
      <c r="AG104" s="746"/>
      <c r="AH104" s="62"/>
      <c r="AI104" s="240"/>
      <c r="AJ104" s="214"/>
      <c r="AK104" s="214"/>
      <c r="AL104" s="214"/>
      <c r="AM104" s="214"/>
      <c r="AN104" s="227"/>
      <c r="AO104" s="746"/>
    </row>
    <row r="105" spans="1:41" ht="27" customHeight="1" x14ac:dyDescent="0.2">
      <c r="A105" s="862">
        <v>30</v>
      </c>
      <c r="B105" s="862" t="s">
        <v>1925</v>
      </c>
      <c r="C105" s="862" t="s">
        <v>2284</v>
      </c>
      <c r="D105" s="862">
        <f>LEN(C105)</f>
        <v>15</v>
      </c>
      <c r="E105" s="862" t="s">
        <v>2233</v>
      </c>
      <c r="F105" s="862">
        <v>22</v>
      </c>
      <c r="G105" s="862" t="s">
        <v>2281</v>
      </c>
      <c r="H105" s="862">
        <f>LEN(G105)</f>
        <v>15</v>
      </c>
      <c r="I105" s="947" t="s">
        <v>1706</v>
      </c>
      <c r="J105" s="105"/>
      <c r="K105" s="137">
        <v>8</v>
      </c>
      <c r="L105" s="255" t="s">
        <v>1692</v>
      </c>
      <c r="M105" s="255" t="s">
        <v>1692</v>
      </c>
      <c r="N105" s="137">
        <v>8</v>
      </c>
      <c r="O105" s="137">
        <v>8</v>
      </c>
      <c r="P105" s="255" t="s">
        <v>1692</v>
      </c>
      <c r="Q105" s="255" t="s">
        <v>1692</v>
      </c>
      <c r="R105" s="108"/>
      <c r="S105" s="132">
        <v>24</v>
      </c>
      <c r="T105" s="132"/>
      <c r="U105" s="235"/>
      <c r="V105" s="766" t="s">
        <v>992</v>
      </c>
      <c r="W105" s="766" t="s">
        <v>993</v>
      </c>
      <c r="X105" s="766"/>
      <c r="Y105" s="766" t="s">
        <v>993</v>
      </c>
      <c r="Z105" s="766" t="s">
        <v>988</v>
      </c>
      <c r="AA105" s="766" t="s">
        <v>993</v>
      </c>
      <c r="AB105" s="766" t="s">
        <v>992</v>
      </c>
      <c r="AC105" s="766"/>
      <c r="AD105" s="190"/>
      <c r="AE105" s="947" t="s">
        <v>2232</v>
      </c>
      <c r="AF105" s="947" t="s">
        <v>818</v>
      </c>
      <c r="AG105" s="766" t="s">
        <v>2280</v>
      </c>
      <c r="AH105" s="133"/>
      <c r="AI105" s="764"/>
      <c r="AJ105" s="756"/>
      <c r="AK105" s="756"/>
      <c r="AL105" s="756"/>
      <c r="AM105" s="756"/>
      <c r="AN105" s="511"/>
      <c r="AO105" s="766" t="s">
        <v>3609</v>
      </c>
    </row>
    <row r="106" spans="1:41" ht="27" customHeight="1" x14ac:dyDescent="0.2">
      <c r="A106" s="786"/>
      <c r="B106" s="786"/>
      <c r="C106" s="786"/>
      <c r="D106" s="786"/>
      <c r="E106" s="786"/>
      <c r="F106" s="786"/>
      <c r="G106" s="786"/>
      <c r="H106" s="786"/>
      <c r="I106" s="944"/>
      <c r="J106" s="33"/>
      <c r="K106" s="81">
        <v>8</v>
      </c>
      <c r="L106" s="244" t="s">
        <v>1692</v>
      </c>
      <c r="M106" s="244" t="s">
        <v>1692</v>
      </c>
      <c r="N106" s="81">
        <v>8</v>
      </c>
      <c r="O106" s="81">
        <v>8</v>
      </c>
      <c r="P106" s="81">
        <v>8</v>
      </c>
      <c r="Q106" s="81">
        <v>8</v>
      </c>
      <c r="R106" s="38"/>
      <c r="S106" s="53">
        <v>40</v>
      </c>
      <c r="T106" s="53"/>
      <c r="U106" s="231"/>
      <c r="V106" s="746"/>
      <c r="W106" s="746"/>
      <c r="X106" s="746"/>
      <c r="Y106" s="746"/>
      <c r="Z106" s="746"/>
      <c r="AA106" s="746"/>
      <c r="AB106" s="746"/>
      <c r="AC106" s="746"/>
      <c r="AD106" s="189"/>
      <c r="AE106" s="746"/>
      <c r="AF106" s="944"/>
      <c r="AG106" s="769"/>
      <c r="AH106" s="61"/>
      <c r="AI106" s="823"/>
      <c r="AJ106" s="763"/>
      <c r="AK106" s="763"/>
      <c r="AL106" s="763"/>
      <c r="AM106" s="763"/>
      <c r="AN106" s="506"/>
      <c r="AO106" s="769"/>
    </row>
    <row r="107" spans="1:41" ht="27" customHeight="1" x14ac:dyDescent="0.2">
      <c r="A107" s="786"/>
      <c r="B107" s="786"/>
      <c r="C107" s="786"/>
      <c r="D107" s="786"/>
      <c r="E107" s="786"/>
      <c r="F107" s="786"/>
      <c r="G107" s="786"/>
      <c r="H107" s="786"/>
      <c r="I107" s="944"/>
      <c r="J107" s="33"/>
      <c r="K107" s="81">
        <v>8</v>
      </c>
      <c r="L107" s="244" t="s">
        <v>1692</v>
      </c>
      <c r="M107" s="244" t="s">
        <v>1692</v>
      </c>
      <c r="N107" s="244" t="s">
        <v>1692</v>
      </c>
      <c r="O107" s="81">
        <v>8</v>
      </c>
      <c r="P107" s="81">
        <v>8</v>
      </c>
      <c r="Q107" s="81">
        <v>8</v>
      </c>
      <c r="R107" s="38"/>
      <c r="S107" s="53">
        <v>32</v>
      </c>
      <c r="T107" s="53"/>
      <c r="U107" s="231"/>
      <c r="V107" s="746"/>
      <c r="W107" s="746"/>
      <c r="X107" s="746"/>
      <c r="Y107" s="746"/>
      <c r="Z107" s="746"/>
      <c r="AA107" s="746"/>
      <c r="AB107" s="746"/>
      <c r="AC107" s="746"/>
      <c r="AD107" s="189"/>
      <c r="AE107" s="746"/>
      <c r="AF107" s="944"/>
      <c r="AG107" s="769"/>
      <c r="AH107" s="61"/>
      <c r="AI107" s="823"/>
      <c r="AJ107" s="763"/>
      <c r="AK107" s="763"/>
      <c r="AL107" s="763"/>
      <c r="AM107" s="763"/>
      <c r="AN107" s="506"/>
      <c r="AO107" s="769"/>
    </row>
    <row r="108" spans="1:41" ht="27" customHeight="1" thickBot="1" x14ac:dyDescent="0.25">
      <c r="A108" s="786"/>
      <c r="B108" s="786"/>
      <c r="C108" s="786"/>
      <c r="D108" s="786"/>
      <c r="E108" s="786"/>
      <c r="F108" s="786"/>
      <c r="G108" s="786"/>
      <c r="H108" s="786"/>
      <c r="I108" s="944"/>
      <c r="J108" s="33"/>
      <c r="K108" s="81">
        <v>8</v>
      </c>
      <c r="L108" s="244" t="s">
        <v>1692</v>
      </c>
      <c r="M108" s="244" t="s">
        <v>1692</v>
      </c>
      <c r="N108" s="244" t="s">
        <v>1692</v>
      </c>
      <c r="O108" s="81">
        <v>8</v>
      </c>
      <c r="P108" s="81">
        <v>8</v>
      </c>
      <c r="Q108" s="81">
        <v>8</v>
      </c>
      <c r="R108" s="38"/>
      <c r="S108" s="53">
        <v>32</v>
      </c>
      <c r="T108" s="53"/>
      <c r="U108" s="231"/>
      <c r="V108" s="746"/>
      <c r="W108" s="746"/>
      <c r="X108" s="746"/>
      <c r="Y108" s="746"/>
      <c r="Z108" s="746"/>
      <c r="AA108" s="746"/>
      <c r="AB108" s="746"/>
      <c r="AC108" s="746"/>
      <c r="AD108" s="189"/>
      <c r="AE108" s="746"/>
      <c r="AF108" s="944"/>
      <c r="AG108" s="769"/>
      <c r="AH108" s="135"/>
      <c r="AI108" s="765"/>
      <c r="AJ108" s="757"/>
      <c r="AK108" s="757"/>
      <c r="AL108" s="757"/>
      <c r="AM108" s="757"/>
      <c r="AN108" s="512"/>
      <c r="AO108" s="769"/>
    </row>
    <row r="109" spans="1:41" ht="27" customHeight="1" thickBot="1" x14ac:dyDescent="0.25">
      <c r="A109" s="861"/>
      <c r="B109" s="786"/>
      <c r="C109" s="858"/>
      <c r="D109" s="858"/>
      <c r="E109" s="786"/>
      <c r="F109" s="858"/>
      <c r="G109" s="858"/>
      <c r="H109" s="858"/>
      <c r="I109" s="746"/>
      <c r="J109" s="112"/>
      <c r="K109" s="143">
        <v>8</v>
      </c>
      <c r="L109" s="101" t="s">
        <v>1692</v>
      </c>
      <c r="M109" s="101" t="s">
        <v>1692</v>
      </c>
      <c r="N109" s="101" t="s">
        <v>1692</v>
      </c>
      <c r="O109" s="143">
        <v>8</v>
      </c>
      <c r="P109" s="143">
        <v>8</v>
      </c>
      <c r="Q109" s="143">
        <v>8</v>
      </c>
      <c r="R109" s="115"/>
      <c r="S109" s="134">
        <v>32</v>
      </c>
      <c r="T109" s="134"/>
      <c r="U109" s="236"/>
      <c r="V109" s="746"/>
      <c r="W109" s="746"/>
      <c r="X109" s="746"/>
      <c r="Y109" s="746"/>
      <c r="Z109" s="746"/>
      <c r="AA109" s="746"/>
      <c r="AB109" s="746"/>
      <c r="AC109" s="743"/>
      <c r="AD109" s="188"/>
      <c r="AE109" s="746"/>
      <c r="AF109" s="746"/>
      <c r="AG109" s="746"/>
      <c r="AH109" s="62"/>
      <c r="AI109" s="240"/>
      <c r="AJ109" s="214"/>
      <c r="AK109" s="214"/>
      <c r="AL109" s="214"/>
      <c r="AM109" s="214"/>
      <c r="AN109" s="227"/>
      <c r="AO109" s="746"/>
    </row>
    <row r="110" spans="1:41" ht="27" customHeight="1" x14ac:dyDescent="0.2">
      <c r="A110" s="862">
        <v>31</v>
      </c>
      <c r="B110" s="862" t="s">
        <v>1926</v>
      </c>
      <c r="C110" s="862" t="s">
        <v>2285</v>
      </c>
      <c r="D110" s="862">
        <f>LEN(C110)</f>
        <v>15</v>
      </c>
      <c r="E110" s="862" t="s">
        <v>2233</v>
      </c>
      <c r="F110" s="862">
        <v>29</v>
      </c>
      <c r="G110" s="862" t="s">
        <v>2281</v>
      </c>
      <c r="H110" s="862">
        <f>LEN(G110)</f>
        <v>15</v>
      </c>
      <c r="I110" s="947" t="s">
        <v>1706</v>
      </c>
      <c r="J110" s="105"/>
      <c r="K110" s="137">
        <v>8</v>
      </c>
      <c r="L110" s="255" t="s">
        <v>1692</v>
      </c>
      <c r="M110" s="255" t="s">
        <v>1692</v>
      </c>
      <c r="N110" s="137">
        <v>8</v>
      </c>
      <c r="O110" s="137">
        <v>8</v>
      </c>
      <c r="P110" s="137">
        <v>8</v>
      </c>
      <c r="Q110" s="137">
        <v>8</v>
      </c>
      <c r="R110" s="108"/>
      <c r="S110" s="132">
        <v>40</v>
      </c>
      <c r="T110" s="132"/>
      <c r="U110" s="235"/>
      <c r="V110" s="766" t="s">
        <v>994</v>
      </c>
      <c r="W110" s="766" t="s">
        <v>990</v>
      </c>
      <c r="X110" s="766"/>
      <c r="Y110" s="766" t="s">
        <v>990</v>
      </c>
      <c r="Z110" s="766" t="s">
        <v>992</v>
      </c>
      <c r="AA110" s="766" t="s">
        <v>990</v>
      </c>
      <c r="AB110" s="766" t="s">
        <v>994</v>
      </c>
      <c r="AC110" s="769"/>
      <c r="AD110" s="190"/>
      <c r="AE110" s="947" t="s">
        <v>2232</v>
      </c>
      <c r="AF110" s="947" t="s">
        <v>818</v>
      </c>
      <c r="AG110" s="766" t="s">
        <v>2280</v>
      </c>
      <c r="AH110" s="133"/>
      <c r="AI110" s="764"/>
      <c r="AJ110" s="756"/>
      <c r="AK110" s="756"/>
      <c r="AL110" s="756"/>
      <c r="AM110" s="756"/>
      <c r="AN110" s="511"/>
      <c r="AO110" s="766" t="s">
        <v>3609</v>
      </c>
    </row>
    <row r="111" spans="1:41" ht="27" customHeight="1" x14ac:dyDescent="0.2">
      <c r="A111" s="786"/>
      <c r="B111" s="786"/>
      <c r="C111" s="786"/>
      <c r="D111" s="786"/>
      <c r="E111" s="786"/>
      <c r="F111" s="786"/>
      <c r="G111" s="786"/>
      <c r="H111" s="786"/>
      <c r="I111" s="944"/>
      <c r="J111" s="33"/>
      <c r="K111" s="81">
        <v>8</v>
      </c>
      <c r="L111" s="244" t="s">
        <v>1692</v>
      </c>
      <c r="M111" s="244" t="s">
        <v>1692</v>
      </c>
      <c r="N111" s="244" t="s">
        <v>1692</v>
      </c>
      <c r="O111" s="81">
        <v>8</v>
      </c>
      <c r="P111" s="81">
        <v>8</v>
      </c>
      <c r="Q111" s="81">
        <v>8</v>
      </c>
      <c r="R111" s="38"/>
      <c r="S111" s="53">
        <v>32</v>
      </c>
      <c r="T111" s="53"/>
      <c r="U111" s="231"/>
      <c r="V111" s="746"/>
      <c r="W111" s="746"/>
      <c r="X111" s="746"/>
      <c r="Y111" s="746"/>
      <c r="Z111" s="746"/>
      <c r="AA111" s="746"/>
      <c r="AB111" s="746"/>
      <c r="AC111" s="746"/>
      <c r="AD111" s="189"/>
      <c r="AE111" s="746"/>
      <c r="AF111" s="944"/>
      <c r="AG111" s="769"/>
      <c r="AH111" s="61"/>
      <c r="AI111" s="823"/>
      <c r="AJ111" s="763"/>
      <c r="AK111" s="763"/>
      <c r="AL111" s="763"/>
      <c r="AM111" s="763"/>
      <c r="AN111" s="506"/>
      <c r="AO111" s="769"/>
    </row>
    <row r="112" spans="1:41" ht="27" customHeight="1" x14ac:dyDescent="0.2">
      <c r="A112" s="786"/>
      <c r="B112" s="786"/>
      <c r="C112" s="786"/>
      <c r="D112" s="786"/>
      <c r="E112" s="786"/>
      <c r="F112" s="786"/>
      <c r="G112" s="786"/>
      <c r="H112" s="786"/>
      <c r="I112" s="944"/>
      <c r="J112" s="33"/>
      <c r="K112" s="81">
        <v>8</v>
      </c>
      <c r="L112" s="244" t="s">
        <v>1692</v>
      </c>
      <c r="M112" s="244" t="s">
        <v>1692</v>
      </c>
      <c r="N112" s="244" t="s">
        <v>1692</v>
      </c>
      <c r="O112" s="81">
        <v>8</v>
      </c>
      <c r="P112" s="81">
        <v>8</v>
      </c>
      <c r="Q112" s="81">
        <v>8</v>
      </c>
      <c r="R112" s="38"/>
      <c r="S112" s="53">
        <v>32</v>
      </c>
      <c r="T112" s="53"/>
      <c r="U112" s="231"/>
      <c r="V112" s="746"/>
      <c r="W112" s="746"/>
      <c r="X112" s="746"/>
      <c r="Y112" s="746"/>
      <c r="Z112" s="746"/>
      <c r="AA112" s="746"/>
      <c r="AB112" s="746"/>
      <c r="AC112" s="746"/>
      <c r="AD112" s="189"/>
      <c r="AE112" s="746"/>
      <c r="AF112" s="944"/>
      <c r="AG112" s="769"/>
      <c r="AH112" s="61"/>
      <c r="AI112" s="823"/>
      <c r="AJ112" s="763"/>
      <c r="AK112" s="763"/>
      <c r="AL112" s="763"/>
      <c r="AM112" s="763"/>
      <c r="AN112" s="506"/>
      <c r="AO112" s="769"/>
    </row>
    <row r="113" spans="1:41" ht="27" customHeight="1" thickBot="1" x14ac:dyDescent="0.25">
      <c r="A113" s="786"/>
      <c r="B113" s="786"/>
      <c r="C113" s="786"/>
      <c r="D113" s="786"/>
      <c r="E113" s="786"/>
      <c r="F113" s="786"/>
      <c r="G113" s="786"/>
      <c r="H113" s="786"/>
      <c r="I113" s="944"/>
      <c r="J113" s="33"/>
      <c r="K113" s="81">
        <v>8</v>
      </c>
      <c r="L113" s="244" t="s">
        <v>1692</v>
      </c>
      <c r="M113" s="244" t="s">
        <v>1692</v>
      </c>
      <c r="N113" s="244" t="s">
        <v>1692</v>
      </c>
      <c r="O113" s="81">
        <v>8</v>
      </c>
      <c r="P113" s="81">
        <v>8</v>
      </c>
      <c r="Q113" s="81">
        <v>8</v>
      </c>
      <c r="R113" s="38"/>
      <c r="S113" s="53">
        <v>32</v>
      </c>
      <c r="T113" s="53"/>
      <c r="U113" s="231"/>
      <c r="V113" s="746"/>
      <c r="W113" s="746"/>
      <c r="X113" s="746"/>
      <c r="Y113" s="746"/>
      <c r="Z113" s="746"/>
      <c r="AA113" s="746"/>
      <c r="AB113" s="746"/>
      <c r="AC113" s="746"/>
      <c r="AD113" s="189"/>
      <c r="AE113" s="746"/>
      <c r="AF113" s="944"/>
      <c r="AG113" s="769"/>
      <c r="AH113" s="135"/>
      <c r="AI113" s="765"/>
      <c r="AJ113" s="757"/>
      <c r="AK113" s="757"/>
      <c r="AL113" s="757"/>
      <c r="AM113" s="757"/>
      <c r="AN113" s="512"/>
      <c r="AO113" s="769"/>
    </row>
    <row r="114" spans="1:41" ht="27" customHeight="1" x14ac:dyDescent="0.2">
      <c r="A114" s="858"/>
      <c r="B114" s="786"/>
      <c r="C114" s="858"/>
      <c r="D114" s="858"/>
      <c r="E114" s="786"/>
      <c r="F114" s="858"/>
      <c r="G114" s="858"/>
      <c r="H114" s="858"/>
      <c r="I114" s="746"/>
      <c r="J114" s="228"/>
      <c r="K114" s="309">
        <v>8</v>
      </c>
      <c r="L114" s="243" t="s">
        <v>1692</v>
      </c>
      <c r="M114" s="243" t="s">
        <v>1692</v>
      </c>
      <c r="N114" s="309">
        <v>8</v>
      </c>
      <c r="O114" s="309">
        <v>8</v>
      </c>
      <c r="P114" s="243" t="s">
        <v>1692</v>
      </c>
      <c r="Q114" s="243" t="s">
        <v>1692</v>
      </c>
      <c r="R114" s="248"/>
      <c r="S114" s="218">
        <v>24</v>
      </c>
      <c r="T114" s="218"/>
      <c r="U114" s="239"/>
      <c r="V114" s="746"/>
      <c r="W114" s="746"/>
      <c r="X114" s="746"/>
      <c r="Y114" s="746"/>
      <c r="Z114" s="746"/>
      <c r="AA114" s="746"/>
      <c r="AB114" s="746"/>
      <c r="AC114" s="746"/>
      <c r="AD114" s="271"/>
      <c r="AE114" s="746"/>
      <c r="AF114" s="746"/>
      <c r="AG114" s="746"/>
      <c r="AH114" s="62"/>
      <c r="AI114" s="240"/>
      <c r="AJ114" s="214"/>
      <c r="AK114" s="214"/>
      <c r="AL114" s="214"/>
      <c r="AM114" s="214"/>
      <c r="AN114" s="227"/>
      <c r="AO114" s="746"/>
    </row>
    <row r="115" spans="1:41" s="21" customFormat="1" ht="5.25" customHeight="1" thickBot="1" x14ac:dyDescent="0.25">
      <c r="A115" s="8"/>
      <c r="B115" s="8"/>
      <c r="C115" s="8"/>
      <c r="D115" s="8"/>
      <c r="E115" s="8"/>
      <c r="F115" s="8"/>
      <c r="G115" s="8"/>
      <c r="H115" s="8"/>
      <c r="I115" s="9"/>
      <c r="J115" s="9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57"/>
      <c r="W115" s="57"/>
      <c r="X115" s="57"/>
      <c r="Y115" s="57"/>
      <c r="Z115" s="57"/>
      <c r="AA115" s="57"/>
      <c r="AB115" s="57"/>
      <c r="AC115" s="57"/>
      <c r="AD115" s="57"/>
      <c r="AE115" s="9"/>
      <c r="AF115" s="9"/>
      <c r="AG115" s="57"/>
      <c r="AH115" s="93"/>
      <c r="AI115" s="104"/>
      <c r="AJ115" s="104"/>
      <c r="AK115" s="104"/>
      <c r="AL115" s="104"/>
      <c r="AM115" s="104"/>
      <c r="AN115" s="510"/>
      <c r="AO115" s="57"/>
    </row>
    <row r="116" spans="1:41" s="21" customFormat="1" x14ac:dyDescent="0.2">
      <c r="A116" s="729">
        <v>32</v>
      </c>
      <c r="B116" s="951" t="s">
        <v>2234</v>
      </c>
      <c r="C116" s="773" t="s">
        <v>2286</v>
      </c>
      <c r="D116" s="773">
        <f>LEN(C116)</f>
        <v>23</v>
      </c>
      <c r="E116" s="773" t="s">
        <v>2240</v>
      </c>
      <c r="F116" s="773">
        <v>1</v>
      </c>
      <c r="G116" s="773" t="s">
        <v>1854</v>
      </c>
      <c r="H116" s="843">
        <f>LEN(G116)</f>
        <v>17</v>
      </c>
      <c r="I116" s="744" t="s">
        <v>1706</v>
      </c>
      <c r="J116" s="249"/>
      <c r="K116" s="255" t="s">
        <v>1692</v>
      </c>
      <c r="L116" s="326">
        <v>8</v>
      </c>
      <c r="M116" s="350">
        <v>8</v>
      </c>
      <c r="N116" s="350">
        <v>8</v>
      </c>
      <c r="O116" s="350">
        <v>8</v>
      </c>
      <c r="P116" s="255" t="s">
        <v>1692</v>
      </c>
      <c r="Q116" s="255" t="s">
        <v>1692</v>
      </c>
      <c r="R116" s="250"/>
      <c r="S116" s="73">
        <v>40</v>
      </c>
      <c r="T116" s="73">
        <v>8</v>
      </c>
      <c r="U116" s="242"/>
      <c r="V116" s="738" t="s">
        <v>2390</v>
      </c>
      <c r="W116" s="738" t="s">
        <v>2390</v>
      </c>
      <c r="X116" s="738"/>
      <c r="Y116" s="738" t="s">
        <v>2388</v>
      </c>
      <c r="Z116" s="738" t="s">
        <v>2390</v>
      </c>
      <c r="AA116" s="738" t="s">
        <v>2388</v>
      </c>
      <c r="AB116" s="738" t="s">
        <v>2390</v>
      </c>
      <c r="AC116" s="738"/>
      <c r="AD116" s="251"/>
      <c r="AE116" s="744"/>
      <c r="AF116" s="744"/>
      <c r="AG116" s="738" t="s">
        <v>2241</v>
      </c>
      <c r="AH116" s="98"/>
      <c r="AI116" s="720">
        <v>2</v>
      </c>
      <c r="AJ116" s="709"/>
      <c r="AK116" s="709"/>
      <c r="AL116" s="709"/>
      <c r="AM116" s="709"/>
      <c r="AN116" s="388"/>
      <c r="AO116" s="738"/>
    </row>
    <row r="117" spans="1:41" s="21" customFormat="1" ht="53.25" customHeight="1" thickBot="1" x14ac:dyDescent="0.25">
      <c r="A117" s="892"/>
      <c r="B117" s="885"/>
      <c r="C117" s="774"/>
      <c r="D117" s="774"/>
      <c r="E117" s="774"/>
      <c r="F117" s="774"/>
      <c r="G117" s="774"/>
      <c r="H117" s="927"/>
      <c r="I117" s="749"/>
      <c r="J117" s="99"/>
      <c r="K117" s="294">
        <v>8</v>
      </c>
      <c r="L117" s="295">
        <v>8</v>
      </c>
      <c r="M117" s="294">
        <v>8</v>
      </c>
      <c r="N117" s="294">
        <v>8</v>
      </c>
      <c r="O117" s="101" t="s">
        <v>1692</v>
      </c>
      <c r="P117" s="295">
        <v>8</v>
      </c>
      <c r="Q117" s="295">
        <v>8</v>
      </c>
      <c r="R117" s="102"/>
      <c r="S117" s="100">
        <v>40</v>
      </c>
      <c r="T117" s="100">
        <v>8</v>
      </c>
      <c r="U117" s="176"/>
      <c r="V117" s="743"/>
      <c r="W117" s="743"/>
      <c r="X117" s="743"/>
      <c r="Y117" s="743"/>
      <c r="Z117" s="743"/>
      <c r="AA117" s="743"/>
      <c r="AB117" s="743"/>
      <c r="AC117" s="743"/>
      <c r="AD117" s="188"/>
      <c r="AE117" s="749"/>
      <c r="AF117" s="749"/>
      <c r="AG117" s="739"/>
      <c r="AH117" s="103"/>
      <c r="AI117" s="745"/>
      <c r="AJ117" s="739"/>
      <c r="AK117" s="739"/>
      <c r="AL117" s="739"/>
      <c r="AM117" s="739"/>
      <c r="AN117" s="387"/>
      <c r="AO117" s="739"/>
    </row>
    <row r="118" spans="1:41" s="21" customFormat="1" ht="13.5" customHeight="1" x14ac:dyDescent="0.2">
      <c r="A118" s="892">
        <v>33</v>
      </c>
      <c r="B118" s="952" t="s">
        <v>2235</v>
      </c>
      <c r="C118" s="735" t="s">
        <v>2287</v>
      </c>
      <c r="D118" s="735">
        <f>LEN(C118)</f>
        <v>23</v>
      </c>
      <c r="E118" s="735" t="s">
        <v>2240</v>
      </c>
      <c r="F118" s="735">
        <v>8</v>
      </c>
      <c r="G118" s="773" t="s">
        <v>1854</v>
      </c>
      <c r="H118" s="842"/>
      <c r="I118" s="718" t="s">
        <v>1706</v>
      </c>
      <c r="J118" s="94"/>
      <c r="K118" s="288">
        <v>8</v>
      </c>
      <c r="L118" s="289">
        <v>8</v>
      </c>
      <c r="M118" s="288">
        <v>8</v>
      </c>
      <c r="N118" s="288">
        <v>8</v>
      </c>
      <c r="O118" s="255" t="s">
        <v>1692</v>
      </c>
      <c r="P118" s="289">
        <v>8</v>
      </c>
      <c r="Q118" s="289">
        <v>8</v>
      </c>
      <c r="R118" s="97"/>
      <c r="S118" s="96">
        <v>40</v>
      </c>
      <c r="T118" s="96">
        <v>8</v>
      </c>
      <c r="U118" s="175"/>
      <c r="V118" s="738" t="s">
        <v>2388</v>
      </c>
      <c r="W118" s="738" t="s">
        <v>2388</v>
      </c>
      <c r="X118" s="738"/>
      <c r="Y118" s="738" t="s">
        <v>2390</v>
      </c>
      <c r="Z118" s="738" t="s">
        <v>2388</v>
      </c>
      <c r="AA118" s="738" t="s">
        <v>2390</v>
      </c>
      <c r="AB118" s="738" t="s">
        <v>2388</v>
      </c>
      <c r="AC118" s="709"/>
      <c r="AD118" s="187"/>
      <c r="AE118" s="718"/>
      <c r="AF118" s="718"/>
      <c r="AG118" s="709" t="s">
        <v>2241</v>
      </c>
      <c r="AH118" s="98"/>
      <c r="AI118" s="720">
        <v>2</v>
      </c>
      <c r="AJ118" s="709"/>
      <c r="AK118" s="709"/>
      <c r="AL118" s="709"/>
      <c r="AM118" s="709"/>
      <c r="AN118" s="388"/>
      <c r="AO118" s="709" t="s">
        <v>3609</v>
      </c>
    </row>
    <row r="119" spans="1:41" s="21" customFormat="1" ht="53.25" customHeight="1" thickBot="1" x14ac:dyDescent="0.25">
      <c r="A119" s="775"/>
      <c r="B119" s="884"/>
      <c r="C119" s="773"/>
      <c r="D119" s="773"/>
      <c r="E119" s="773"/>
      <c r="F119" s="773"/>
      <c r="G119" s="773"/>
      <c r="H119" s="843"/>
      <c r="I119" s="744"/>
      <c r="J119" s="90"/>
      <c r="K119" s="243" t="s">
        <v>1692</v>
      </c>
      <c r="L119" s="292">
        <v>8</v>
      </c>
      <c r="M119" s="293">
        <v>8</v>
      </c>
      <c r="N119" s="293">
        <v>8</v>
      </c>
      <c r="O119" s="293">
        <v>8</v>
      </c>
      <c r="P119" s="243" t="s">
        <v>1692</v>
      </c>
      <c r="Q119" s="243" t="s">
        <v>1692</v>
      </c>
      <c r="R119" s="91"/>
      <c r="S119" s="247">
        <v>40</v>
      </c>
      <c r="T119" s="247">
        <v>8</v>
      </c>
      <c r="U119" s="242"/>
      <c r="V119" s="746"/>
      <c r="W119" s="746"/>
      <c r="X119" s="746"/>
      <c r="Y119" s="746"/>
      <c r="Z119" s="746"/>
      <c r="AA119" s="746"/>
      <c r="AB119" s="746"/>
      <c r="AC119" s="722"/>
      <c r="AD119" s="189"/>
      <c r="AE119" s="744"/>
      <c r="AF119" s="744"/>
      <c r="AG119" s="738"/>
      <c r="AH119" s="103"/>
      <c r="AI119" s="745"/>
      <c r="AJ119" s="739"/>
      <c r="AK119" s="739"/>
      <c r="AL119" s="739"/>
      <c r="AM119" s="739"/>
      <c r="AN119" s="387"/>
      <c r="AO119" s="738"/>
    </row>
    <row r="120" spans="1:41" s="21" customFormat="1" ht="5.25" customHeight="1" thickBot="1" x14ac:dyDescent="0.25">
      <c r="A120" s="8"/>
      <c r="B120" s="8"/>
      <c r="C120" s="8"/>
      <c r="D120" s="8"/>
      <c r="E120" s="8"/>
      <c r="F120" s="8"/>
      <c r="G120" s="8"/>
      <c r="H120" s="8"/>
      <c r="I120" s="9"/>
      <c r="J120" s="9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57"/>
      <c r="W120" s="57"/>
      <c r="X120" s="57"/>
      <c r="Y120" s="57"/>
      <c r="Z120" s="57"/>
      <c r="AA120" s="57"/>
      <c r="AB120" s="57"/>
      <c r="AC120" s="500"/>
      <c r="AD120" s="57"/>
      <c r="AE120" s="9"/>
      <c r="AF120" s="9"/>
      <c r="AG120" s="57"/>
      <c r="AH120" s="93"/>
      <c r="AI120" s="104"/>
      <c r="AJ120" s="104"/>
      <c r="AK120" s="104"/>
      <c r="AL120" s="104"/>
      <c r="AM120" s="104"/>
      <c r="AN120" s="510"/>
      <c r="AO120" s="57"/>
    </row>
    <row r="121" spans="1:41" s="21" customFormat="1" ht="13.5" customHeight="1" x14ac:dyDescent="0.2">
      <c r="A121" s="892">
        <v>34</v>
      </c>
      <c r="B121" s="951" t="s">
        <v>2236</v>
      </c>
      <c r="C121" s="773" t="s">
        <v>2288</v>
      </c>
      <c r="D121" s="773">
        <f>LEN(C121)</f>
        <v>23</v>
      </c>
      <c r="E121" s="773" t="s">
        <v>2244</v>
      </c>
      <c r="F121" s="773">
        <v>1</v>
      </c>
      <c r="G121" s="773" t="s">
        <v>1855</v>
      </c>
      <c r="H121" s="843">
        <f>LEN(G121)</f>
        <v>17</v>
      </c>
      <c r="I121" s="744" t="s">
        <v>1716</v>
      </c>
      <c r="J121" s="249"/>
      <c r="K121" s="255" t="s">
        <v>1692</v>
      </c>
      <c r="L121" s="327">
        <v>8</v>
      </c>
      <c r="M121" s="338">
        <v>8</v>
      </c>
      <c r="N121" s="338">
        <v>8</v>
      </c>
      <c r="O121" s="338">
        <v>8</v>
      </c>
      <c r="P121" s="255" t="s">
        <v>1692</v>
      </c>
      <c r="Q121" s="255" t="s">
        <v>1692</v>
      </c>
      <c r="R121" s="250"/>
      <c r="S121" s="73">
        <v>40</v>
      </c>
      <c r="T121" s="73">
        <v>8</v>
      </c>
      <c r="U121" s="242"/>
      <c r="V121" s="738" t="s">
        <v>2390</v>
      </c>
      <c r="W121" s="738" t="s">
        <v>2390</v>
      </c>
      <c r="X121" s="738"/>
      <c r="Y121" s="738" t="s">
        <v>2388</v>
      </c>
      <c r="Z121" s="738" t="s">
        <v>2390</v>
      </c>
      <c r="AA121" s="738" t="s">
        <v>2388</v>
      </c>
      <c r="AB121" s="738" t="s">
        <v>2390</v>
      </c>
      <c r="AC121" s="738"/>
      <c r="AD121" s="251"/>
      <c r="AE121" s="744"/>
      <c r="AF121" s="744"/>
      <c r="AG121" s="738" t="s">
        <v>2241</v>
      </c>
      <c r="AH121" s="98"/>
      <c r="AI121" s="720">
        <v>2</v>
      </c>
      <c r="AJ121" s="709"/>
      <c r="AK121" s="709"/>
      <c r="AL121" s="709"/>
      <c r="AM121" s="709"/>
      <c r="AN121" s="388"/>
      <c r="AO121" s="738"/>
    </row>
    <row r="122" spans="1:41" s="21" customFormat="1" ht="53.25" customHeight="1" thickBot="1" x14ac:dyDescent="0.25">
      <c r="A122" s="892"/>
      <c r="B122" s="885"/>
      <c r="C122" s="774"/>
      <c r="D122" s="774"/>
      <c r="E122" s="774"/>
      <c r="F122" s="774"/>
      <c r="G122" s="774"/>
      <c r="H122" s="927"/>
      <c r="I122" s="749"/>
      <c r="J122" s="99"/>
      <c r="K122" s="285">
        <v>8</v>
      </c>
      <c r="L122" s="297">
        <v>8</v>
      </c>
      <c r="M122" s="285">
        <v>8</v>
      </c>
      <c r="N122" s="285">
        <v>8</v>
      </c>
      <c r="O122" s="101" t="s">
        <v>1692</v>
      </c>
      <c r="P122" s="297">
        <v>8</v>
      </c>
      <c r="Q122" s="297">
        <v>8</v>
      </c>
      <c r="R122" s="102"/>
      <c r="S122" s="100">
        <v>40</v>
      </c>
      <c r="T122" s="100">
        <v>8</v>
      </c>
      <c r="U122" s="176"/>
      <c r="V122" s="743"/>
      <c r="W122" s="743"/>
      <c r="X122" s="743"/>
      <c r="Y122" s="743"/>
      <c r="Z122" s="743"/>
      <c r="AA122" s="743"/>
      <c r="AB122" s="743"/>
      <c r="AC122" s="743"/>
      <c r="AD122" s="188"/>
      <c r="AE122" s="749"/>
      <c r="AF122" s="749"/>
      <c r="AG122" s="739"/>
      <c r="AH122" s="103"/>
      <c r="AI122" s="745"/>
      <c r="AJ122" s="739"/>
      <c r="AK122" s="739"/>
      <c r="AL122" s="739"/>
      <c r="AM122" s="739"/>
      <c r="AN122" s="387"/>
      <c r="AO122" s="739"/>
    </row>
    <row r="123" spans="1:41" s="21" customFormat="1" ht="13.5" customHeight="1" x14ac:dyDescent="0.2">
      <c r="A123" s="892">
        <v>35</v>
      </c>
      <c r="B123" s="952" t="s">
        <v>2237</v>
      </c>
      <c r="C123" s="735" t="s">
        <v>2289</v>
      </c>
      <c r="D123" s="735">
        <f>LEN(C123)</f>
        <v>23</v>
      </c>
      <c r="E123" s="735" t="s">
        <v>2244</v>
      </c>
      <c r="F123" s="735">
        <v>8</v>
      </c>
      <c r="G123" s="773" t="s">
        <v>1855</v>
      </c>
      <c r="H123" s="842"/>
      <c r="I123" s="718" t="s">
        <v>1716</v>
      </c>
      <c r="J123" s="94"/>
      <c r="K123" s="282">
        <v>8</v>
      </c>
      <c r="L123" s="296">
        <v>8</v>
      </c>
      <c r="M123" s="282">
        <v>8</v>
      </c>
      <c r="N123" s="282">
        <v>8</v>
      </c>
      <c r="O123" s="255" t="s">
        <v>1692</v>
      </c>
      <c r="P123" s="296">
        <v>8</v>
      </c>
      <c r="Q123" s="296">
        <v>8</v>
      </c>
      <c r="R123" s="97"/>
      <c r="S123" s="96">
        <v>40</v>
      </c>
      <c r="T123" s="96">
        <v>8</v>
      </c>
      <c r="U123" s="175"/>
      <c r="V123" s="738" t="s">
        <v>2388</v>
      </c>
      <c r="W123" s="738" t="s">
        <v>2388</v>
      </c>
      <c r="X123" s="738"/>
      <c r="Y123" s="738" t="s">
        <v>2390</v>
      </c>
      <c r="Z123" s="738" t="s">
        <v>2388</v>
      </c>
      <c r="AA123" s="738" t="s">
        <v>2390</v>
      </c>
      <c r="AB123" s="738" t="s">
        <v>2388</v>
      </c>
      <c r="AC123" s="709"/>
      <c r="AD123" s="187"/>
      <c r="AE123" s="718"/>
      <c r="AF123" s="718"/>
      <c r="AG123" s="709" t="s">
        <v>2241</v>
      </c>
      <c r="AH123" s="98"/>
      <c r="AI123" s="720">
        <v>2</v>
      </c>
      <c r="AJ123" s="709"/>
      <c r="AK123" s="709"/>
      <c r="AL123" s="709"/>
      <c r="AM123" s="709"/>
      <c r="AN123" s="388"/>
      <c r="AO123" s="709"/>
    </row>
    <row r="124" spans="1:41" s="21" customFormat="1" ht="53.25" customHeight="1" thickBot="1" x14ac:dyDescent="0.25">
      <c r="A124" s="775"/>
      <c r="B124" s="884"/>
      <c r="C124" s="773"/>
      <c r="D124" s="773"/>
      <c r="E124" s="773"/>
      <c r="F124" s="773"/>
      <c r="G124" s="773"/>
      <c r="H124" s="843"/>
      <c r="I124" s="744"/>
      <c r="J124" s="90"/>
      <c r="K124" s="243" t="s">
        <v>1692</v>
      </c>
      <c r="L124" s="284">
        <v>8</v>
      </c>
      <c r="M124" s="390">
        <v>8</v>
      </c>
      <c r="N124" s="390">
        <v>8</v>
      </c>
      <c r="O124" s="390">
        <v>8</v>
      </c>
      <c r="P124" s="243" t="s">
        <v>1692</v>
      </c>
      <c r="Q124" s="243" t="s">
        <v>1692</v>
      </c>
      <c r="R124" s="91"/>
      <c r="S124" s="247">
        <v>40</v>
      </c>
      <c r="T124" s="247">
        <v>8</v>
      </c>
      <c r="U124" s="242"/>
      <c r="V124" s="746"/>
      <c r="W124" s="746"/>
      <c r="X124" s="746"/>
      <c r="Y124" s="746"/>
      <c r="Z124" s="746"/>
      <c r="AA124" s="746"/>
      <c r="AB124" s="746"/>
      <c r="AC124" s="722"/>
      <c r="AD124" s="189"/>
      <c r="AE124" s="744"/>
      <c r="AF124" s="744"/>
      <c r="AG124" s="738"/>
      <c r="AH124" s="103"/>
      <c r="AI124" s="745"/>
      <c r="AJ124" s="739"/>
      <c r="AK124" s="739"/>
      <c r="AL124" s="739"/>
      <c r="AM124" s="739"/>
      <c r="AN124" s="387"/>
      <c r="AO124" s="738"/>
    </row>
    <row r="125" spans="1:41" s="21" customFormat="1" ht="5.25" customHeight="1" thickBot="1" x14ac:dyDescent="0.25">
      <c r="A125" s="8"/>
      <c r="B125" s="8"/>
      <c r="C125" s="8"/>
      <c r="D125" s="8"/>
      <c r="E125" s="8"/>
      <c r="F125" s="8"/>
      <c r="G125" s="8"/>
      <c r="H125" s="8"/>
      <c r="I125" s="9"/>
      <c r="J125" s="9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57"/>
      <c r="W125" s="57"/>
      <c r="X125" s="57"/>
      <c r="Y125" s="57"/>
      <c r="Z125" s="57"/>
      <c r="AA125" s="57"/>
      <c r="AB125" s="57"/>
      <c r="AC125" s="57"/>
      <c r="AD125" s="57"/>
      <c r="AE125" s="9"/>
      <c r="AF125" s="9"/>
      <c r="AG125" s="57"/>
      <c r="AH125" s="93"/>
      <c r="AI125" s="104"/>
      <c r="AJ125" s="104"/>
      <c r="AK125" s="104"/>
      <c r="AL125" s="104"/>
      <c r="AM125" s="104"/>
      <c r="AN125" s="510"/>
      <c r="AO125" s="57"/>
    </row>
    <row r="126" spans="1:41" s="21" customFormat="1" ht="13.5" customHeight="1" x14ac:dyDescent="0.2">
      <c r="A126" s="892">
        <v>36</v>
      </c>
      <c r="B126" s="951" t="s">
        <v>2238</v>
      </c>
      <c r="C126" s="773" t="s">
        <v>2290</v>
      </c>
      <c r="D126" s="773">
        <f>LEN(C126)</f>
        <v>23</v>
      </c>
      <c r="E126" s="773" t="s">
        <v>2247</v>
      </c>
      <c r="F126" s="773">
        <v>1</v>
      </c>
      <c r="G126" s="773" t="s">
        <v>1856</v>
      </c>
      <c r="H126" s="843">
        <f>LEN(G126)</f>
        <v>17</v>
      </c>
      <c r="I126" s="744" t="s">
        <v>1717</v>
      </c>
      <c r="J126" s="249"/>
      <c r="K126" s="255" t="s">
        <v>1692</v>
      </c>
      <c r="L126" s="328">
        <v>8</v>
      </c>
      <c r="M126" s="391">
        <v>8</v>
      </c>
      <c r="N126" s="391">
        <v>8</v>
      </c>
      <c r="O126" s="391">
        <v>8</v>
      </c>
      <c r="P126" s="255" t="s">
        <v>1692</v>
      </c>
      <c r="Q126" s="255" t="s">
        <v>1692</v>
      </c>
      <c r="R126" s="250"/>
      <c r="S126" s="73">
        <v>40</v>
      </c>
      <c r="T126" s="73">
        <v>8</v>
      </c>
      <c r="U126" s="242"/>
      <c r="V126" s="738" t="s">
        <v>2390</v>
      </c>
      <c r="W126" s="738" t="s">
        <v>2390</v>
      </c>
      <c r="X126" s="738"/>
      <c r="Y126" s="738" t="s">
        <v>2388</v>
      </c>
      <c r="Z126" s="738" t="s">
        <v>2390</v>
      </c>
      <c r="AA126" s="738" t="s">
        <v>2388</v>
      </c>
      <c r="AB126" s="738" t="s">
        <v>2390</v>
      </c>
      <c r="AC126" s="738"/>
      <c r="AD126" s="251"/>
      <c r="AE126" s="744"/>
      <c r="AF126" s="744"/>
      <c r="AG126" s="738" t="s">
        <v>2241</v>
      </c>
      <c r="AH126" s="98"/>
      <c r="AI126" s="720">
        <v>2</v>
      </c>
      <c r="AJ126" s="709"/>
      <c r="AK126" s="709"/>
      <c r="AL126" s="709"/>
      <c r="AM126" s="709"/>
      <c r="AN126" s="388"/>
      <c r="AO126" s="738" t="s">
        <v>3609</v>
      </c>
    </row>
    <row r="127" spans="1:41" s="21" customFormat="1" ht="53.25" customHeight="1" thickBot="1" x14ac:dyDescent="0.25">
      <c r="A127" s="892"/>
      <c r="B127" s="885"/>
      <c r="C127" s="774"/>
      <c r="D127" s="774"/>
      <c r="E127" s="774"/>
      <c r="F127" s="774"/>
      <c r="G127" s="774"/>
      <c r="H127" s="927"/>
      <c r="I127" s="749"/>
      <c r="J127" s="99"/>
      <c r="K127" s="286">
        <v>8</v>
      </c>
      <c r="L127" s="311">
        <v>8</v>
      </c>
      <c r="M127" s="286">
        <v>8</v>
      </c>
      <c r="N127" s="286">
        <v>8</v>
      </c>
      <c r="O127" s="101" t="s">
        <v>1692</v>
      </c>
      <c r="P127" s="311">
        <v>8</v>
      </c>
      <c r="Q127" s="311">
        <v>8</v>
      </c>
      <c r="R127" s="102"/>
      <c r="S127" s="100">
        <v>40</v>
      </c>
      <c r="T127" s="100">
        <v>8</v>
      </c>
      <c r="U127" s="176"/>
      <c r="V127" s="743"/>
      <c r="W127" s="743"/>
      <c r="X127" s="743"/>
      <c r="Y127" s="743"/>
      <c r="Z127" s="743"/>
      <c r="AA127" s="743"/>
      <c r="AB127" s="743"/>
      <c r="AC127" s="743"/>
      <c r="AD127" s="188"/>
      <c r="AE127" s="749"/>
      <c r="AF127" s="749"/>
      <c r="AG127" s="739"/>
      <c r="AH127" s="103"/>
      <c r="AI127" s="745"/>
      <c r="AJ127" s="739"/>
      <c r="AK127" s="739"/>
      <c r="AL127" s="739"/>
      <c r="AM127" s="739"/>
      <c r="AN127" s="387"/>
      <c r="AO127" s="739"/>
    </row>
    <row r="128" spans="1:41" s="21" customFormat="1" ht="13.5" customHeight="1" x14ac:dyDescent="0.2">
      <c r="A128" s="892">
        <v>37</v>
      </c>
      <c r="B128" s="952" t="s">
        <v>2239</v>
      </c>
      <c r="C128" s="735" t="s">
        <v>2291</v>
      </c>
      <c r="D128" s="735">
        <f>LEN(C128)</f>
        <v>23</v>
      </c>
      <c r="E128" s="735" t="s">
        <v>2247</v>
      </c>
      <c r="F128" s="735">
        <v>8</v>
      </c>
      <c r="G128" s="773" t="s">
        <v>1856</v>
      </c>
      <c r="H128" s="842"/>
      <c r="I128" s="718" t="s">
        <v>1717</v>
      </c>
      <c r="J128" s="94"/>
      <c r="K128" s="298">
        <v>8</v>
      </c>
      <c r="L128" s="299">
        <v>8</v>
      </c>
      <c r="M128" s="298">
        <v>8</v>
      </c>
      <c r="N128" s="298">
        <v>8</v>
      </c>
      <c r="O128" s="255" t="s">
        <v>1692</v>
      </c>
      <c r="P128" s="299">
        <v>8</v>
      </c>
      <c r="Q128" s="299">
        <v>8</v>
      </c>
      <c r="R128" s="97"/>
      <c r="S128" s="96">
        <v>40</v>
      </c>
      <c r="T128" s="96">
        <v>8</v>
      </c>
      <c r="U128" s="175"/>
      <c r="V128" s="738" t="s">
        <v>2388</v>
      </c>
      <c r="W128" s="738" t="s">
        <v>2388</v>
      </c>
      <c r="X128" s="738"/>
      <c r="Y128" s="738" t="s">
        <v>2390</v>
      </c>
      <c r="Z128" s="738" t="s">
        <v>2388</v>
      </c>
      <c r="AA128" s="738" t="s">
        <v>2390</v>
      </c>
      <c r="AB128" s="738" t="s">
        <v>2388</v>
      </c>
      <c r="AC128" s="709"/>
      <c r="AD128" s="187"/>
      <c r="AE128" s="718"/>
      <c r="AF128" s="718"/>
      <c r="AG128" s="709" t="s">
        <v>2241</v>
      </c>
      <c r="AH128" s="98"/>
      <c r="AI128" s="720">
        <v>2</v>
      </c>
      <c r="AJ128" s="709"/>
      <c r="AK128" s="709"/>
      <c r="AL128" s="709"/>
      <c r="AM128" s="709"/>
      <c r="AN128" s="388"/>
      <c r="AO128" s="709"/>
    </row>
    <row r="129" spans="1:41" s="21" customFormat="1" ht="53.25" customHeight="1" thickBot="1" x14ac:dyDescent="0.25">
      <c r="A129" s="775"/>
      <c r="B129" s="884"/>
      <c r="C129" s="773"/>
      <c r="D129" s="773"/>
      <c r="E129" s="773"/>
      <c r="F129" s="773"/>
      <c r="G129" s="773"/>
      <c r="H129" s="843"/>
      <c r="I129" s="744"/>
      <c r="J129" s="90"/>
      <c r="K129" s="243" t="s">
        <v>1692</v>
      </c>
      <c r="L129" s="389">
        <v>8</v>
      </c>
      <c r="M129" s="399">
        <v>8</v>
      </c>
      <c r="N129" s="399">
        <v>8</v>
      </c>
      <c r="O129" s="399">
        <v>8</v>
      </c>
      <c r="P129" s="243" t="s">
        <v>1692</v>
      </c>
      <c r="Q129" s="243" t="s">
        <v>1692</v>
      </c>
      <c r="R129" s="91"/>
      <c r="S129" s="247">
        <v>40</v>
      </c>
      <c r="T129" s="247">
        <v>8</v>
      </c>
      <c r="U129" s="242"/>
      <c r="V129" s="746"/>
      <c r="W129" s="746"/>
      <c r="X129" s="746"/>
      <c r="Y129" s="746"/>
      <c r="Z129" s="746"/>
      <c r="AA129" s="746"/>
      <c r="AB129" s="746"/>
      <c r="AC129" s="722"/>
      <c r="AD129" s="189"/>
      <c r="AE129" s="744"/>
      <c r="AF129" s="744"/>
      <c r="AG129" s="738"/>
      <c r="AH129" s="103"/>
      <c r="AI129" s="745"/>
      <c r="AJ129" s="739"/>
      <c r="AK129" s="739"/>
      <c r="AL129" s="739"/>
      <c r="AM129" s="739"/>
      <c r="AN129" s="387"/>
      <c r="AO129" s="738"/>
    </row>
    <row r="130" spans="1:41" ht="5.25" customHeight="1" thickBot="1" x14ac:dyDescent="0.25">
      <c r="A130" s="171"/>
      <c r="B130" s="395"/>
      <c r="C130" s="395"/>
      <c r="D130" s="395"/>
      <c r="E130" s="395"/>
      <c r="F130" s="395"/>
      <c r="G130" s="395"/>
      <c r="H130" s="395"/>
      <c r="I130" s="396"/>
      <c r="J130" s="396"/>
      <c r="K130" s="171"/>
      <c r="L130" s="171"/>
      <c r="M130" s="397"/>
      <c r="N130" s="171"/>
      <c r="O130" s="171"/>
      <c r="P130" s="397"/>
      <c r="Q130" s="397"/>
      <c r="R130" s="395"/>
      <c r="S130" s="171"/>
      <c r="T130" s="171"/>
      <c r="U130" s="171"/>
      <c r="V130" s="398"/>
      <c r="W130" s="398"/>
      <c r="X130" s="398"/>
      <c r="Y130" s="398"/>
      <c r="Z130" s="398"/>
      <c r="AA130" s="398"/>
      <c r="AB130" s="398"/>
      <c r="AC130" s="398"/>
      <c r="AD130" s="398"/>
      <c r="AE130" s="398"/>
      <c r="AF130" s="396"/>
      <c r="AG130" s="398"/>
      <c r="AH130" s="62"/>
      <c r="AI130" s="122"/>
      <c r="AJ130" s="122"/>
      <c r="AK130" s="122"/>
      <c r="AL130" s="122"/>
      <c r="AM130" s="122"/>
      <c r="AN130" s="227"/>
      <c r="AO130" s="398"/>
    </row>
    <row r="131" spans="1:41" s="21" customFormat="1" ht="13.5" customHeight="1" x14ac:dyDescent="0.2">
      <c r="A131" s="729">
        <v>38</v>
      </c>
      <c r="B131" s="951" t="s">
        <v>2242</v>
      </c>
      <c r="C131" s="773" t="s">
        <v>1997</v>
      </c>
      <c r="D131" s="773">
        <f>LEN(C131)</f>
        <v>23</v>
      </c>
      <c r="E131" s="773" t="s">
        <v>2251</v>
      </c>
      <c r="F131" s="773">
        <v>1</v>
      </c>
      <c r="G131" s="773" t="s">
        <v>1857</v>
      </c>
      <c r="H131" s="843">
        <f>LEN(G131)</f>
        <v>16</v>
      </c>
      <c r="I131" s="744" t="s">
        <v>1706</v>
      </c>
      <c r="J131" s="249"/>
      <c r="K131" s="326">
        <v>8</v>
      </c>
      <c r="L131" s="255" t="s">
        <v>1692</v>
      </c>
      <c r="M131" s="350">
        <v>8</v>
      </c>
      <c r="N131" s="350">
        <v>8</v>
      </c>
      <c r="O131" s="350">
        <v>8</v>
      </c>
      <c r="P131" s="255" t="s">
        <v>1692</v>
      </c>
      <c r="Q131" s="255" t="s">
        <v>1692</v>
      </c>
      <c r="R131" s="250"/>
      <c r="S131" s="73">
        <v>40</v>
      </c>
      <c r="T131" s="73">
        <v>8</v>
      </c>
      <c r="U131" s="242"/>
      <c r="V131" s="738" t="s">
        <v>1865</v>
      </c>
      <c r="W131" s="738" t="s">
        <v>1865</v>
      </c>
      <c r="X131" s="738"/>
      <c r="Y131" s="738" t="s">
        <v>995</v>
      </c>
      <c r="Z131" s="738" t="s">
        <v>1865</v>
      </c>
      <c r="AA131" s="738" t="s">
        <v>995</v>
      </c>
      <c r="AB131" s="738" t="s">
        <v>1865</v>
      </c>
      <c r="AC131" s="738"/>
      <c r="AD131" s="251"/>
      <c r="AE131" s="744"/>
      <c r="AF131" s="744"/>
      <c r="AG131" s="738" t="s">
        <v>2241</v>
      </c>
      <c r="AH131" s="98"/>
      <c r="AI131" s="720">
        <v>2</v>
      </c>
      <c r="AJ131" s="709"/>
      <c r="AK131" s="709"/>
      <c r="AL131" s="709"/>
      <c r="AM131" s="709"/>
      <c r="AN131" s="388"/>
      <c r="AO131" s="738"/>
    </row>
    <row r="132" spans="1:41" s="21" customFormat="1" ht="53.25" customHeight="1" thickBot="1" x14ac:dyDescent="0.25">
      <c r="A132" s="892"/>
      <c r="B132" s="885"/>
      <c r="C132" s="774"/>
      <c r="D132" s="774"/>
      <c r="E132" s="774"/>
      <c r="F132" s="774"/>
      <c r="G132" s="774"/>
      <c r="H132" s="927"/>
      <c r="I132" s="749"/>
      <c r="J132" s="99"/>
      <c r="K132" s="294">
        <v>8</v>
      </c>
      <c r="L132" s="295">
        <v>8</v>
      </c>
      <c r="M132" s="294">
        <v>8</v>
      </c>
      <c r="N132" s="101" t="s">
        <v>1692</v>
      </c>
      <c r="O132" s="295">
        <v>8</v>
      </c>
      <c r="P132" s="295">
        <v>8</v>
      </c>
      <c r="Q132" s="295">
        <v>8</v>
      </c>
      <c r="R132" s="102"/>
      <c r="S132" s="100">
        <v>40</v>
      </c>
      <c r="T132" s="100">
        <v>8</v>
      </c>
      <c r="U132" s="176"/>
      <c r="V132" s="743"/>
      <c r="W132" s="743"/>
      <c r="X132" s="743"/>
      <c r="Y132" s="743"/>
      <c r="Z132" s="743"/>
      <c r="AA132" s="743"/>
      <c r="AB132" s="743"/>
      <c r="AC132" s="743"/>
      <c r="AD132" s="188"/>
      <c r="AE132" s="749"/>
      <c r="AF132" s="749"/>
      <c r="AG132" s="739"/>
      <c r="AH132" s="103"/>
      <c r="AI132" s="745"/>
      <c r="AJ132" s="739"/>
      <c r="AK132" s="739"/>
      <c r="AL132" s="739"/>
      <c r="AM132" s="739"/>
      <c r="AN132" s="387"/>
      <c r="AO132" s="739"/>
    </row>
    <row r="133" spans="1:41" s="21" customFormat="1" ht="13.5" customHeight="1" x14ac:dyDescent="0.2">
      <c r="A133" s="892">
        <v>39</v>
      </c>
      <c r="B133" s="952" t="s">
        <v>2243</v>
      </c>
      <c r="C133" s="735" t="s">
        <v>2292</v>
      </c>
      <c r="D133" s="735">
        <f>LEN(C133)</f>
        <v>23</v>
      </c>
      <c r="E133" s="735" t="s">
        <v>2251</v>
      </c>
      <c r="F133" s="735">
        <v>8</v>
      </c>
      <c r="G133" s="735" t="s">
        <v>1857</v>
      </c>
      <c r="H133" s="842"/>
      <c r="I133" s="718" t="s">
        <v>1706</v>
      </c>
      <c r="J133" s="94"/>
      <c r="K133" s="288">
        <v>8</v>
      </c>
      <c r="L133" s="289">
        <v>8</v>
      </c>
      <c r="M133" s="288">
        <v>8</v>
      </c>
      <c r="N133" s="255" t="s">
        <v>1692</v>
      </c>
      <c r="O133" s="289">
        <v>8</v>
      </c>
      <c r="P133" s="289">
        <v>8</v>
      </c>
      <c r="Q133" s="289">
        <v>8</v>
      </c>
      <c r="R133" s="97"/>
      <c r="S133" s="96">
        <v>40</v>
      </c>
      <c r="T133" s="96">
        <v>8</v>
      </c>
      <c r="U133" s="175"/>
      <c r="V133" s="709" t="s">
        <v>995</v>
      </c>
      <c r="W133" s="709" t="s">
        <v>995</v>
      </c>
      <c r="X133" s="738"/>
      <c r="Y133" s="709" t="s">
        <v>1865</v>
      </c>
      <c r="Z133" s="709" t="s">
        <v>995</v>
      </c>
      <c r="AA133" s="709" t="s">
        <v>1865</v>
      </c>
      <c r="AB133" s="709" t="s">
        <v>995</v>
      </c>
      <c r="AC133" s="709"/>
      <c r="AD133" s="187"/>
      <c r="AE133" s="718"/>
      <c r="AF133" s="718"/>
      <c r="AG133" s="709" t="s">
        <v>2241</v>
      </c>
      <c r="AH133" s="98"/>
      <c r="AI133" s="720">
        <v>2</v>
      </c>
      <c r="AJ133" s="709"/>
      <c r="AK133" s="709"/>
      <c r="AL133" s="709"/>
      <c r="AM133" s="709"/>
      <c r="AN133" s="388"/>
      <c r="AO133" s="709" t="s">
        <v>3609</v>
      </c>
    </row>
    <row r="134" spans="1:41" s="21" customFormat="1" ht="53.25" customHeight="1" thickBot="1" x14ac:dyDescent="0.25">
      <c r="A134" s="775"/>
      <c r="B134" s="884"/>
      <c r="C134" s="773"/>
      <c r="D134" s="773"/>
      <c r="E134" s="773"/>
      <c r="F134" s="773"/>
      <c r="G134" s="773"/>
      <c r="H134" s="843"/>
      <c r="I134" s="744"/>
      <c r="J134" s="90"/>
      <c r="K134" s="292">
        <v>8</v>
      </c>
      <c r="L134" s="243" t="s">
        <v>1692</v>
      </c>
      <c r="M134" s="293">
        <v>8</v>
      </c>
      <c r="N134" s="293">
        <v>8</v>
      </c>
      <c r="O134" s="293">
        <v>8</v>
      </c>
      <c r="P134" s="243" t="s">
        <v>1692</v>
      </c>
      <c r="Q134" s="243" t="s">
        <v>1692</v>
      </c>
      <c r="R134" s="91"/>
      <c r="S134" s="247">
        <v>40</v>
      </c>
      <c r="T134" s="247">
        <v>8</v>
      </c>
      <c r="U134" s="242"/>
      <c r="V134" s="746"/>
      <c r="W134" s="746"/>
      <c r="X134" s="746"/>
      <c r="Y134" s="746"/>
      <c r="Z134" s="746"/>
      <c r="AA134" s="746"/>
      <c r="AB134" s="746"/>
      <c r="AC134" s="722"/>
      <c r="AD134" s="189"/>
      <c r="AE134" s="744"/>
      <c r="AF134" s="744"/>
      <c r="AG134" s="738"/>
      <c r="AH134" s="103"/>
      <c r="AI134" s="745"/>
      <c r="AJ134" s="739"/>
      <c r="AK134" s="739"/>
      <c r="AL134" s="739"/>
      <c r="AM134" s="739"/>
      <c r="AN134" s="387"/>
      <c r="AO134" s="738"/>
    </row>
    <row r="135" spans="1:41" ht="5.25" customHeight="1" thickBot="1" x14ac:dyDescent="0.25">
      <c r="A135" s="171"/>
      <c r="B135" s="395"/>
      <c r="C135" s="395"/>
      <c r="D135" s="395"/>
      <c r="E135" s="395"/>
      <c r="F135" s="395"/>
      <c r="G135" s="395"/>
      <c r="H135" s="395"/>
      <c r="I135" s="396"/>
      <c r="J135" s="396"/>
      <c r="K135" s="171"/>
      <c r="L135" s="171"/>
      <c r="M135" s="397"/>
      <c r="N135" s="171"/>
      <c r="O135" s="171"/>
      <c r="P135" s="397"/>
      <c r="Q135" s="397"/>
      <c r="R135" s="395"/>
      <c r="S135" s="171"/>
      <c r="T135" s="171"/>
      <c r="U135" s="171"/>
      <c r="V135" s="398"/>
      <c r="W135" s="398"/>
      <c r="X135" s="398"/>
      <c r="Y135" s="398"/>
      <c r="Z135" s="398"/>
      <c r="AA135" s="398"/>
      <c r="AB135" s="398"/>
      <c r="AC135" s="499"/>
      <c r="AD135" s="398"/>
      <c r="AE135" s="398"/>
      <c r="AF135" s="396"/>
      <c r="AG135" s="398"/>
      <c r="AH135" s="62"/>
      <c r="AI135" s="122"/>
      <c r="AJ135" s="122"/>
      <c r="AK135" s="122"/>
      <c r="AL135" s="122"/>
      <c r="AM135" s="122"/>
      <c r="AN135" s="227"/>
      <c r="AO135" s="398"/>
    </row>
    <row r="136" spans="1:41" s="21" customFormat="1" ht="13.5" customHeight="1" x14ac:dyDescent="0.2">
      <c r="A136" s="892">
        <v>40</v>
      </c>
      <c r="B136" s="951" t="s">
        <v>2245</v>
      </c>
      <c r="C136" s="773" t="s">
        <v>2293</v>
      </c>
      <c r="D136" s="773">
        <f>LEN(C136)</f>
        <v>23</v>
      </c>
      <c r="E136" s="773" t="s">
        <v>2253</v>
      </c>
      <c r="F136" s="773">
        <v>1</v>
      </c>
      <c r="G136" s="773" t="s">
        <v>1858</v>
      </c>
      <c r="H136" s="843">
        <f>LEN(G136)</f>
        <v>16</v>
      </c>
      <c r="I136" s="744" t="s">
        <v>2248</v>
      </c>
      <c r="J136" s="249"/>
      <c r="K136" s="327">
        <v>8</v>
      </c>
      <c r="L136" s="255" t="s">
        <v>1692</v>
      </c>
      <c r="M136" s="338">
        <v>8</v>
      </c>
      <c r="N136" s="338">
        <v>8</v>
      </c>
      <c r="O136" s="338">
        <v>8</v>
      </c>
      <c r="P136" s="255" t="s">
        <v>1692</v>
      </c>
      <c r="Q136" s="255" t="s">
        <v>1692</v>
      </c>
      <c r="R136" s="250"/>
      <c r="S136" s="73">
        <v>40</v>
      </c>
      <c r="T136" s="73">
        <v>8</v>
      </c>
      <c r="U136" s="242"/>
      <c r="V136" s="738" t="s">
        <v>1865</v>
      </c>
      <c r="W136" s="738" t="s">
        <v>1865</v>
      </c>
      <c r="X136" s="738"/>
      <c r="Y136" s="738" t="s">
        <v>995</v>
      </c>
      <c r="Z136" s="738" t="s">
        <v>1865</v>
      </c>
      <c r="AA136" s="738" t="s">
        <v>995</v>
      </c>
      <c r="AB136" s="738" t="s">
        <v>1865</v>
      </c>
      <c r="AC136" s="738"/>
      <c r="AD136" s="251"/>
      <c r="AE136" s="744"/>
      <c r="AF136" s="744"/>
      <c r="AG136" s="738" t="s">
        <v>2241</v>
      </c>
      <c r="AH136" s="98"/>
      <c r="AI136" s="720">
        <v>2</v>
      </c>
      <c r="AJ136" s="709"/>
      <c r="AK136" s="709"/>
      <c r="AL136" s="709"/>
      <c r="AM136" s="709"/>
      <c r="AN136" s="388"/>
      <c r="AO136" s="738" t="s">
        <v>3609</v>
      </c>
    </row>
    <row r="137" spans="1:41" s="21" customFormat="1" ht="53.25" customHeight="1" thickBot="1" x14ac:dyDescent="0.25">
      <c r="A137" s="892"/>
      <c r="B137" s="885"/>
      <c r="C137" s="774"/>
      <c r="D137" s="774"/>
      <c r="E137" s="774"/>
      <c r="F137" s="774"/>
      <c r="G137" s="774"/>
      <c r="H137" s="927"/>
      <c r="I137" s="749"/>
      <c r="J137" s="99"/>
      <c r="K137" s="285">
        <v>8</v>
      </c>
      <c r="L137" s="297">
        <v>8</v>
      </c>
      <c r="M137" s="285">
        <v>8</v>
      </c>
      <c r="N137" s="101" t="s">
        <v>1692</v>
      </c>
      <c r="O137" s="297">
        <v>8</v>
      </c>
      <c r="P137" s="297">
        <v>8</v>
      </c>
      <c r="Q137" s="297">
        <v>8</v>
      </c>
      <c r="R137" s="102"/>
      <c r="S137" s="100">
        <v>40</v>
      </c>
      <c r="T137" s="100">
        <v>8</v>
      </c>
      <c r="U137" s="176"/>
      <c r="V137" s="743"/>
      <c r="W137" s="743"/>
      <c r="X137" s="743"/>
      <c r="Y137" s="743"/>
      <c r="Z137" s="743"/>
      <c r="AA137" s="743"/>
      <c r="AB137" s="743"/>
      <c r="AC137" s="743"/>
      <c r="AD137" s="188"/>
      <c r="AE137" s="749"/>
      <c r="AF137" s="749"/>
      <c r="AG137" s="739"/>
      <c r="AH137" s="103"/>
      <c r="AI137" s="745"/>
      <c r="AJ137" s="739"/>
      <c r="AK137" s="739"/>
      <c r="AL137" s="739"/>
      <c r="AM137" s="739"/>
      <c r="AN137" s="387"/>
      <c r="AO137" s="739"/>
    </row>
    <row r="138" spans="1:41" s="21" customFormat="1" ht="13.5" customHeight="1" x14ac:dyDescent="0.2">
      <c r="A138" s="892">
        <v>41</v>
      </c>
      <c r="B138" s="952" t="s">
        <v>2246</v>
      </c>
      <c r="C138" s="735" t="s">
        <v>2294</v>
      </c>
      <c r="D138" s="735">
        <f>LEN(C138)</f>
        <v>23</v>
      </c>
      <c r="E138" s="735" t="s">
        <v>2253</v>
      </c>
      <c r="F138" s="735">
        <v>8</v>
      </c>
      <c r="G138" s="735" t="s">
        <v>1858</v>
      </c>
      <c r="H138" s="842"/>
      <c r="I138" s="718" t="s">
        <v>1716</v>
      </c>
      <c r="J138" s="94"/>
      <c r="K138" s="282">
        <v>8</v>
      </c>
      <c r="L138" s="296">
        <v>8</v>
      </c>
      <c r="M138" s="282">
        <v>8</v>
      </c>
      <c r="N138" s="255" t="s">
        <v>1692</v>
      </c>
      <c r="O138" s="296">
        <v>8</v>
      </c>
      <c r="P138" s="296">
        <v>8</v>
      </c>
      <c r="Q138" s="296">
        <v>8</v>
      </c>
      <c r="R138" s="97"/>
      <c r="S138" s="96">
        <v>40</v>
      </c>
      <c r="T138" s="96">
        <v>8</v>
      </c>
      <c r="U138" s="175"/>
      <c r="V138" s="709" t="s">
        <v>995</v>
      </c>
      <c r="W138" s="709" t="s">
        <v>995</v>
      </c>
      <c r="X138" s="738"/>
      <c r="Y138" s="709" t="s">
        <v>1865</v>
      </c>
      <c r="Z138" s="709" t="s">
        <v>995</v>
      </c>
      <c r="AA138" s="709" t="s">
        <v>1865</v>
      </c>
      <c r="AB138" s="709" t="s">
        <v>995</v>
      </c>
      <c r="AC138" s="709"/>
      <c r="AD138" s="187"/>
      <c r="AE138" s="718"/>
      <c r="AF138" s="718"/>
      <c r="AG138" s="709" t="s">
        <v>2241</v>
      </c>
      <c r="AH138" s="98"/>
      <c r="AI138" s="720">
        <v>2</v>
      </c>
      <c r="AJ138" s="709"/>
      <c r="AK138" s="709"/>
      <c r="AL138" s="709"/>
      <c r="AM138" s="709"/>
      <c r="AN138" s="388"/>
      <c r="AO138" s="709" t="s">
        <v>3609</v>
      </c>
    </row>
    <row r="139" spans="1:41" s="21" customFormat="1" ht="53.25" customHeight="1" thickBot="1" x14ac:dyDescent="0.25">
      <c r="A139" s="775"/>
      <c r="B139" s="884"/>
      <c r="C139" s="773"/>
      <c r="D139" s="773"/>
      <c r="E139" s="773"/>
      <c r="F139" s="773"/>
      <c r="G139" s="773"/>
      <c r="H139" s="843"/>
      <c r="I139" s="744"/>
      <c r="J139" s="90"/>
      <c r="K139" s="284">
        <v>8</v>
      </c>
      <c r="L139" s="243" t="s">
        <v>1692</v>
      </c>
      <c r="M139" s="390">
        <v>8</v>
      </c>
      <c r="N139" s="390">
        <v>8</v>
      </c>
      <c r="O139" s="390">
        <v>8</v>
      </c>
      <c r="P139" s="243" t="s">
        <v>1692</v>
      </c>
      <c r="Q139" s="243" t="s">
        <v>1692</v>
      </c>
      <c r="R139" s="91"/>
      <c r="S139" s="247">
        <v>40</v>
      </c>
      <c r="T139" s="247">
        <v>8</v>
      </c>
      <c r="U139" s="242"/>
      <c r="V139" s="746"/>
      <c r="W139" s="746"/>
      <c r="X139" s="746"/>
      <c r="Y139" s="746"/>
      <c r="Z139" s="746"/>
      <c r="AA139" s="746"/>
      <c r="AB139" s="746"/>
      <c r="AC139" s="722"/>
      <c r="AD139" s="189"/>
      <c r="AE139" s="744"/>
      <c r="AF139" s="744"/>
      <c r="AG139" s="738"/>
      <c r="AH139" s="103"/>
      <c r="AI139" s="745"/>
      <c r="AJ139" s="739"/>
      <c r="AK139" s="739"/>
      <c r="AL139" s="739"/>
      <c r="AM139" s="739"/>
      <c r="AN139" s="387"/>
      <c r="AO139" s="738"/>
    </row>
    <row r="140" spans="1:41" ht="5.25" customHeight="1" thickBot="1" x14ac:dyDescent="0.25">
      <c r="A140" s="171"/>
      <c r="B140" s="395"/>
      <c r="C140" s="395"/>
      <c r="D140" s="395"/>
      <c r="E140" s="395"/>
      <c r="F140" s="395"/>
      <c r="G140" s="395"/>
      <c r="H140" s="395"/>
      <c r="I140" s="396"/>
      <c r="J140" s="396"/>
      <c r="K140" s="171"/>
      <c r="L140" s="171"/>
      <c r="M140" s="397"/>
      <c r="N140" s="171"/>
      <c r="O140" s="171"/>
      <c r="P140" s="397"/>
      <c r="Q140" s="397"/>
      <c r="R140" s="395"/>
      <c r="S140" s="171"/>
      <c r="T140" s="171"/>
      <c r="U140" s="171"/>
      <c r="V140" s="398"/>
      <c r="W140" s="398"/>
      <c r="X140" s="398"/>
      <c r="Y140" s="398"/>
      <c r="Z140" s="398"/>
      <c r="AA140" s="398"/>
      <c r="AB140" s="398"/>
      <c r="AC140" s="499"/>
      <c r="AD140" s="398"/>
      <c r="AE140" s="398"/>
      <c r="AF140" s="396"/>
      <c r="AG140" s="398"/>
      <c r="AH140" s="62"/>
      <c r="AI140" s="122"/>
      <c r="AJ140" s="122"/>
      <c r="AK140" s="122"/>
      <c r="AL140" s="122"/>
      <c r="AM140" s="122"/>
      <c r="AN140" s="227"/>
      <c r="AO140" s="398"/>
    </row>
    <row r="141" spans="1:41" s="21" customFormat="1" ht="13.5" customHeight="1" x14ac:dyDescent="0.2">
      <c r="A141" s="892">
        <v>42</v>
      </c>
      <c r="B141" s="951" t="s">
        <v>2249</v>
      </c>
      <c r="C141" s="773" t="s">
        <v>2295</v>
      </c>
      <c r="D141" s="773">
        <f>LEN(C141)</f>
        <v>23</v>
      </c>
      <c r="E141" s="773" t="s">
        <v>1851</v>
      </c>
      <c r="F141" s="773">
        <v>1</v>
      </c>
      <c r="G141" s="773" t="s">
        <v>1859</v>
      </c>
      <c r="H141" s="843">
        <f>LEN(G141)</f>
        <v>16</v>
      </c>
      <c r="I141" s="744" t="s">
        <v>1717</v>
      </c>
      <c r="J141" s="249"/>
      <c r="K141" s="328">
        <v>8</v>
      </c>
      <c r="L141" s="255" t="s">
        <v>1692</v>
      </c>
      <c r="M141" s="391">
        <v>8</v>
      </c>
      <c r="N141" s="391">
        <v>8</v>
      </c>
      <c r="O141" s="391">
        <v>8</v>
      </c>
      <c r="P141" s="255" t="s">
        <v>1692</v>
      </c>
      <c r="Q141" s="255" t="s">
        <v>1692</v>
      </c>
      <c r="R141" s="250"/>
      <c r="S141" s="73">
        <v>40</v>
      </c>
      <c r="T141" s="73">
        <v>8</v>
      </c>
      <c r="U141" s="242"/>
      <c r="V141" s="738" t="s">
        <v>1865</v>
      </c>
      <c r="W141" s="738" t="s">
        <v>1865</v>
      </c>
      <c r="X141" s="738"/>
      <c r="Y141" s="738" t="s">
        <v>995</v>
      </c>
      <c r="Z141" s="738" t="s">
        <v>1865</v>
      </c>
      <c r="AA141" s="738" t="s">
        <v>995</v>
      </c>
      <c r="AB141" s="738" t="s">
        <v>1865</v>
      </c>
      <c r="AC141" s="738"/>
      <c r="AD141" s="251"/>
      <c r="AE141" s="744"/>
      <c r="AF141" s="744"/>
      <c r="AG141" s="738" t="s">
        <v>2241</v>
      </c>
      <c r="AH141" s="98"/>
      <c r="AI141" s="720">
        <v>2</v>
      </c>
      <c r="AJ141" s="709"/>
      <c r="AK141" s="709"/>
      <c r="AL141" s="709"/>
      <c r="AM141" s="709"/>
      <c r="AN141" s="388"/>
      <c r="AO141" s="738"/>
    </row>
    <row r="142" spans="1:41" s="21" customFormat="1" ht="53.25" customHeight="1" thickBot="1" x14ac:dyDescent="0.25">
      <c r="A142" s="892"/>
      <c r="B142" s="885"/>
      <c r="C142" s="774"/>
      <c r="D142" s="774"/>
      <c r="E142" s="774"/>
      <c r="F142" s="774"/>
      <c r="G142" s="774"/>
      <c r="H142" s="927"/>
      <c r="I142" s="749"/>
      <c r="J142" s="99"/>
      <c r="K142" s="286">
        <v>8</v>
      </c>
      <c r="L142" s="311">
        <v>8</v>
      </c>
      <c r="M142" s="286">
        <v>8</v>
      </c>
      <c r="N142" s="101" t="s">
        <v>1692</v>
      </c>
      <c r="O142" s="311">
        <v>8</v>
      </c>
      <c r="P142" s="311">
        <v>8</v>
      </c>
      <c r="Q142" s="311">
        <v>8</v>
      </c>
      <c r="R142" s="102"/>
      <c r="S142" s="100">
        <v>40</v>
      </c>
      <c r="T142" s="100">
        <v>8</v>
      </c>
      <c r="U142" s="176"/>
      <c r="V142" s="743"/>
      <c r="W142" s="743"/>
      <c r="X142" s="743"/>
      <c r="Y142" s="743"/>
      <c r="Z142" s="743"/>
      <c r="AA142" s="743"/>
      <c r="AB142" s="743"/>
      <c r="AC142" s="743"/>
      <c r="AD142" s="188"/>
      <c r="AE142" s="749"/>
      <c r="AF142" s="749"/>
      <c r="AG142" s="739"/>
      <c r="AH142" s="103"/>
      <c r="AI142" s="745"/>
      <c r="AJ142" s="739"/>
      <c r="AK142" s="739"/>
      <c r="AL142" s="739"/>
      <c r="AM142" s="739"/>
      <c r="AN142" s="387"/>
      <c r="AO142" s="739"/>
    </row>
    <row r="143" spans="1:41" s="21" customFormat="1" ht="13.5" customHeight="1" x14ac:dyDescent="0.2">
      <c r="A143" s="892">
        <v>43</v>
      </c>
      <c r="B143" s="952" t="s">
        <v>2250</v>
      </c>
      <c r="C143" s="735" t="s">
        <v>2296</v>
      </c>
      <c r="D143" s="735">
        <f>LEN(C143)</f>
        <v>23</v>
      </c>
      <c r="E143" s="735" t="s">
        <v>1851</v>
      </c>
      <c r="F143" s="735">
        <v>8</v>
      </c>
      <c r="G143" s="735" t="s">
        <v>1859</v>
      </c>
      <c r="H143" s="842"/>
      <c r="I143" s="718" t="s">
        <v>1717</v>
      </c>
      <c r="J143" s="94"/>
      <c r="K143" s="298">
        <v>8</v>
      </c>
      <c r="L143" s="299">
        <v>8</v>
      </c>
      <c r="M143" s="298">
        <v>8</v>
      </c>
      <c r="N143" s="255" t="s">
        <v>1692</v>
      </c>
      <c r="O143" s="299">
        <v>8</v>
      </c>
      <c r="P143" s="299">
        <v>8</v>
      </c>
      <c r="Q143" s="299">
        <v>8</v>
      </c>
      <c r="R143" s="97"/>
      <c r="S143" s="96">
        <v>40</v>
      </c>
      <c r="T143" s="96">
        <v>8</v>
      </c>
      <c r="U143" s="175"/>
      <c r="V143" s="709" t="s">
        <v>995</v>
      </c>
      <c r="W143" s="709" t="s">
        <v>995</v>
      </c>
      <c r="X143" s="738"/>
      <c r="Y143" s="709" t="s">
        <v>1865</v>
      </c>
      <c r="Z143" s="709" t="s">
        <v>995</v>
      </c>
      <c r="AA143" s="709" t="s">
        <v>1865</v>
      </c>
      <c r="AB143" s="709" t="s">
        <v>995</v>
      </c>
      <c r="AC143" s="709"/>
      <c r="AD143" s="187"/>
      <c r="AE143" s="718"/>
      <c r="AF143" s="718"/>
      <c r="AG143" s="709" t="s">
        <v>2241</v>
      </c>
      <c r="AH143" s="98"/>
      <c r="AI143" s="720">
        <v>2</v>
      </c>
      <c r="AJ143" s="709"/>
      <c r="AK143" s="709"/>
      <c r="AL143" s="709"/>
      <c r="AM143" s="709"/>
      <c r="AN143" s="388"/>
      <c r="AO143" s="709" t="s">
        <v>3609</v>
      </c>
    </row>
    <row r="144" spans="1:41" s="21" customFormat="1" ht="53.25" customHeight="1" thickBot="1" x14ac:dyDescent="0.25">
      <c r="A144" s="775"/>
      <c r="B144" s="884"/>
      <c r="C144" s="773"/>
      <c r="D144" s="773"/>
      <c r="E144" s="773"/>
      <c r="F144" s="773"/>
      <c r="G144" s="773"/>
      <c r="H144" s="843"/>
      <c r="I144" s="744"/>
      <c r="J144" s="90"/>
      <c r="K144" s="389">
        <v>8</v>
      </c>
      <c r="L144" s="243" t="s">
        <v>1692</v>
      </c>
      <c r="M144" s="399">
        <v>8</v>
      </c>
      <c r="N144" s="399">
        <v>8</v>
      </c>
      <c r="O144" s="399">
        <v>8</v>
      </c>
      <c r="P144" s="243" t="s">
        <v>1692</v>
      </c>
      <c r="Q144" s="243" t="s">
        <v>1692</v>
      </c>
      <c r="R144" s="91"/>
      <c r="S144" s="247">
        <v>40</v>
      </c>
      <c r="T144" s="247">
        <v>8</v>
      </c>
      <c r="U144" s="242"/>
      <c r="V144" s="746"/>
      <c r="W144" s="746"/>
      <c r="X144" s="746"/>
      <c r="Y144" s="746"/>
      <c r="Z144" s="746"/>
      <c r="AA144" s="746"/>
      <c r="AB144" s="746"/>
      <c r="AC144" s="722"/>
      <c r="AD144" s="189"/>
      <c r="AE144" s="744"/>
      <c r="AF144" s="744"/>
      <c r="AG144" s="738"/>
      <c r="AH144" s="103"/>
      <c r="AI144" s="745"/>
      <c r="AJ144" s="739"/>
      <c r="AK144" s="739"/>
      <c r="AL144" s="739"/>
      <c r="AM144" s="739"/>
      <c r="AN144" s="387"/>
      <c r="AO144" s="738"/>
    </row>
    <row r="145" spans="1:41" ht="5.25" customHeight="1" thickBot="1" x14ac:dyDescent="0.25">
      <c r="A145" s="171"/>
      <c r="B145" s="395"/>
      <c r="C145" s="395"/>
      <c r="D145" s="395"/>
      <c r="E145" s="395"/>
      <c r="F145" s="395"/>
      <c r="G145" s="395"/>
      <c r="H145" s="395"/>
      <c r="I145" s="396"/>
      <c r="J145" s="396"/>
      <c r="K145" s="171"/>
      <c r="L145" s="171"/>
      <c r="M145" s="397"/>
      <c r="N145" s="171"/>
      <c r="O145" s="171"/>
      <c r="P145" s="397"/>
      <c r="Q145" s="397"/>
      <c r="R145" s="395"/>
      <c r="S145" s="171"/>
      <c r="T145" s="171"/>
      <c r="U145" s="171"/>
      <c r="V145" s="398"/>
      <c r="W145" s="398"/>
      <c r="X145" s="398"/>
      <c r="Y145" s="398"/>
      <c r="Z145" s="398"/>
      <c r="AA145" s="398"/>
      <c r="AB145" s="398"/>
      <c r="AC145" s="499"/>
      <c r="AD145" s="398"/>
      <c r="AE145" s="398"/>
      <c r="AF145" s="396"/>
      <c r="AG145" s="398"/>
      <c r="AH145" s="62"/>
      <c r="AI145" s="122"/>
      <c r="AJ145" s="122"/>
      <c r="AK145" s="122"/>
      <c r="AL145" s="122"/>
      <c r="AM145" s="122"/>
      <c r="AN145" s="227"/>
      <c r="AO145" s="398"/>
    </row>
    <row r="146" spans="1:41" ht="12.75" customHeight="1" x14ac:dyDescent="0.2">
      <c r="A146" s="865">
        <v>44</v>
      </c>
      <c r="B146" s="884" t="s">
        <v>1927</v>
      </c>
      <c r="C146" s="786" t="s">
        <v>2297</v>
      </c>
      <c r="D146" s="786">
        <f>LEN(C146)</f>
        <v>20</v>
      </c>
      <c r="E146" s="786" t="s">
        <v>1852</v>
      </c>
      <c r="F146" s="858">
        <v>1</v>
      </c>
      <c r="G146" s="786" t="s">
        <v>2297</v>
      </c>
      <c r="H146" s="786">
        <f>LEN(G146)</f>
        <v>20</v>
      </c>
      <c r="I146" s="841" t="s">
        <v>1717</v>
      </c>
      <c r="J146" s="36"/>
      <c r="K146" s="71">
        <v>8</v>
      </c>
      <c r="L146" s="71">
        <v>8</v>
      </c>
      <c r="M146" s="71">
        <v>8</v>
      </c>
      <c r="N146" s="71">
        <v>8</v>
      </c>
      <c r="O146" s="71">
        <v>8</v>
      </c>
      <c r="P146" s="400">
        <v>8</v>
      </c>
      <c r="Q146" s="400">
        <v>8</v>
      </c>
      <c r="R146" s="393"/>
      <c r="S146" s="16">
        <f t="shared" ref="S146:S154" si="1">SUM(K146:Q146)</f>
        <v>56</v>
      </c>
      <c r="T146" s="16">
        <v>8</v>
      </c>
      <c r="U146" s="179"/>
      <c r="V146" s="769" t="s">
        <v>1991</v>
      </c>
      <c r="W146" s="769" t="s">
        <v>465</v>
      </c>
      <c r="X146" s="769"/>
      <c r="Y146" s="769" t="s">
        <v>465</v>
      </c>
      <c r="Z146" s="769" t="s">
        <v>996</v>
      </c>
      <c r="AA146" s="769" t="s">
        <v>465</v>
      </c>
      <c r="AB146" s="769" t="s">
        <v>1991</v>
      </c>
      <c r="AC146" s="778"/>
      <c r="AD146" s="189"/>
      <c r="AE146" s="802"/>
      <c r="AF146" s="841"/>
      <c r="AG146" s="769" t="s">
        <v>2252</v>
      </c>
      <c r="AH146" s="109"/>
      <c r="AI146" s="791">
        <v>2</v>
      </c>
      <c r="AJ146" s="766"/>
      <c r="AK146" s="766"/>
      <c r="AL146" s="766"/>
      <c r="AM146" s="766"/>
      <c r="AN146" s="511"/>
      <c r="AO146" s="769" t="s">
        <v>3609</v>
      </c>
    </row>
    <row r="147" spans="1:41" x14ac:dyDescent="0.2">
      <c r="A147" s="713"/>
      <c r="B147" s="884"/>
      <c r="C147" s="786"/>
      <c r="D147" s="858"/>
      <c r="E147" s="786"/>
      <c r="F147" s="858"/>
      <c r="G147" s="786"/>
      <c r="H147" s="858"/>
      <c r="I147" s="715"/>
      <c r="J147" s="33"/>
      <c r="K147" s="244" t="s">
        <v>1692</v>
      </c>
      <c r="L147" s="244" t="s">
        <v>1692</v>
      </c>
      <c r="M147" s="63">
        <v>8</v>
      </c>
      <c r="N147" s="63">
        <v>8</v>
      </c>
      <c r="O147" s="63">
        <v>8</v>
      </c>
      <c r="P147" s="83">
        <v>8</v>
      </c>
      <c r="Q147" s="83">
        <v>8</v>
      </c>
      <c r="R147" s="38"/>
      <c r="S147" s="4">
        <f t="shared" si="1"/>
        <v>40</v>
      </c>
      <c r="T147" s="4">
        <v>8</v>
      </c>
      <c r="U147" s="179"/>
      <c r="V147" s="746"/>
      <c r="W147" s="746"/>
      <c r="X147" s="746"/>
      <c r="Y147" s="746"/>
      <c r="Z147" s="746"/>
      <c r="AA147" s="746"/>
      <c r="AB147" s="746"/>
      <c r="AC147" s="746"/>
      <c r="AD147" s="189"/>
      <c r="AE147" s="763"/>
      <c r="AF147" s="715"/>
      <c r="AG147" s="769"/>
      <c r="AH147" s="62"/>
      <c r="AI147" s="793"/>
      <c r="AJ147" s="769"/>
      <c r="AK147" s="769"/>
      <c r="AL147" s="769"/>
      <c r="AM147" s="769"/>
      <c r="AN147" s="506"/>
      <c r="AO147" s="769"/>
    </row>
    <row r="148" spans="1:41" ht="26.25" customHeight="1" thickBot="1" x14ac:dyDescent="0.25">
      <c r="A148" s="785"/>
      <c r="B148" s="885"/>
      <c r="C148" s="787"/>
      <c r="D148" s="861"/>
      <c r="E148" s="787"/>
      <c r="F148" s="861"/>
      <c r="G148" s="787"/>
      <c r="H148" s="861"/>
      <c r="I148" s="827"/>
      <c r="J148" s="112"/>
      <c r="K148" s="119">
        <v>8</v>
      </c>
      <c r="L148" s="119">
        <v>8</v>
      </c>
      <c r="M148" s="101" t="s">
        <v>1692</v>
      </c>
      <c r="N148" s="101" t="s">
        <v>1692</v>
      </c>
      <c r="O148" s="101" t="s">
        <v>1692</v>
      </c>
      <c r="P148" s="101" t="s">
        <v>1692</v>
      </c>
      <c r="Q148" s="101" t="s">
        <v>1692</v>
      </c>
      <c r="R148" s="115"/>
      <c r="S148" s="113">
        <f t="shared" si="1"/>
        <v>16</v>
      </c>
      <c r="T148" s="113">
        <v>8</v>
      </c>
      <c r="U148" s="178"/>
      <c r="V148" s="743"/>
      <c r="W148" s="743"/>
      <c r="X148" s="743"/>
      <c r="Y148" s="743"/>
      <c r="Z148" s="743"/>
      <c r="AA148" s="743"/>
      <c r="AB148" s="743"/>
      <c r="AC148" s="743"/>
      <c r="AD148" s="188"/>
      <c r="AE148" s="757"/>
      <c r="AF148" s="827"/>
      <c r="AG148" s="770"/>
      <c r="AH148" s="116"/>
      <c r="AI148" s="792"/>
      <c r="AJ148" s="770"/>
      <c r="AK148" s="770"/>
      <c r="AL148" s="770"/>
      <c r="AM148" s="770"/>
      <c r="AN148" s="512"/>
      <c r="AO148" s="770"/>
    </row>
    <row r="149" spans="1:41" ht="12.75" customHeight="1" x14ac:dyDescent="0.2">
      <c r="A149" s="713">
        <v>45</v>
      </c>
      <c r="B149" s="894" t="s">
        <v>1928</v>
      </c>
      <c r="C149" s="862" t="s">
        <v>2298</v>
      </c>
      <c r="D149" s="862">
        <f>LEN(C149)</f>
        <v>20</v>
      </c>
      <c r="E149" s="862" t="s">
        <v>1852</v>
      </c>
      <c r="F149" s="857">
        <v>8</v>
      </c>
      <c r="G149" s="862" t="s">
        <v>2298</v>
      </c>
      <c r="H149" s="862">
        <f>LEN(G149)</f>
        <v>20</v>
      </c>
      <c r="I149" s="714" t="s">
        <v>1717</v>
      </c>
      <c r="J149" s="105"/>
      <c r="K149" s="255" t="s">
        <v>1692</v>
      </c>
      <c r="L149" s="255" t="s">
        <v>1692</v>
      </c>
      <c r="M149" s="120">
        <v>8</v>
      </c>
      <c r="N149" s="120">
        <v>8</v>
      </c>
      <c r="O149" s="120">
        <v>8</v>
      </c>
      <c r="P149" s="141">
        <v>8</v>
      </c>
      <c r="Q149" s="141">
        <v>8</v>
      </c>
      <c r="R149" s="108"/>
      <c r="S149" s="106">
        <f t="shared" si="1"/>
        <v>40</v>
      </c>
      <c r="T149" s="106">
        <v>8</v>
      </c>
      <c r="U149" s="177"/>
      <c r="V149" s="766" t="s">
        <v>996</v>
      </c>
      <c r="W149" s="766" t="s">
        <v>1991</v>
      </c>
      <c r="X149" s="766"/>
      <c r="Y149" s="766" t="s">
        <v>1991</v>
      </c>
      <c r="Z149" s="766" t="s">
        <v>465</v>
      </c>
      <c r="AA149" s="766" t="s">
        <v>1991</v>
      </c>
      <c r="AB149" s="766" t="s">
        <v>996</v>
      </c>
      <c r="AC149" s="798"/>
      <c r="AD149" s="190"/>
      <c r="AE149" s="756"/>
      <c r="AF149" s="714"/>
      <c r="AG149" s="766" t="s">
        <v>2252</v>
      </c>
      <c r="AH149" s="109"/>
      <c r="AI149" s="791">
        <v>2</v>
      </c>
      <c r="AJ149" s="766"/>
      <c r="AK149" s="766"/>
      <c r="AL149" s="766"/>
      <c r="AM149" s="766"/>
      <c r="AN149" s="511"/>
      <c r="AO149" s="766" t="s">
        <v>3609</v>
      </c>
    </row>
    <row r="150" spans="1:41" x14ac:dyDescent="0.2">
      <c r="A150" s="713"/>
      <c r="B150" s="884"/>
      <c r="C150" s="786"/>
      <c r="D150" s="858"/>
      <c r="E150" s="786"/>
      <c r="F150" s="858"/>
      <c r="G150" s="786"/>
      <c r="H150" s="858"/>
      <c r="I150" s="715"/>
      <c r="J150" s="33"/>
      <c r="K150" s="63">
        <v>8</v>
      </c>
      <c r="L150" s="63">
        <v>8</v>
      </c>
      <c r="M150" s="244" t="s">
        <v>1692</v>
      </c>
      <c r="N150" s="244" t="s">
        <v>1692</v>
      </c>
      <c r="O150" s="244" t="s">
        <v>1692</v>
      </c>
      <c r="P150" s="244" t="s">
        <v>1692</v>
      </c>
      <c r="Q150" s="244" t="s">
        <v>1692</v>
      </c>
      <c r="R150" s="38"/>
      <c r="S150" s="4">
        <f t="shared" si="1"/>
        <v>16</v>
      </c>
      <c r="T150" s="4">
        <v>8</v>
      </c>
      <c r="U150" s="179"/>
      <c r="V150" s="746"/>
      <c r="W150" s="746"/>
      <c r="X150" s="746"/>
      <c r="Y150" s="746"/>
      <c r="Z150" s="746"/>
      <c r="AA150" s="746"/>
      <c r="AB150" s="746"/>
      <c r="AC150" s="799"/>
      <c r="AD150" s="189"/>
      <c r="AE150" s="763"/>
      <c r="AF150" s="715"/>
      <c r="AG150" s="769"/>
      <c r="AH150" s="62"/>
      <c r="AI150" s="793"/>
      <c r="AJ150" s="769"/>
      <c r="AK150" s="769"/>
      <c r="AL150" s="769"/>
      <c r="AM150" s="769"/>
      <c r="AN150" s="506"/>
      <c r="AO150" s="769"/>
    </row>
    <row r="151" spans="1:41" ht="26.25" customHeight="1" thickBot="1" x14ac:dyDescent="0.25">
      <c r="A151" s="785"/>
      <c r="B151" s="885"/>
      <c r="C151" s="787"/>
      <c r="D151" s="861"/>
      <c r="E151" s="787"/>
      <c r="F151" s="861"/>
      <c r="G151" s="787"/>
      <c r="H151" s="861"/>
      <c r="I151" s="827"/>
      <c r="J151" s="112"/>
      <c r="K151" s="119">
        <v>8</v>
      </c>
      <c r="L151" s="119">
        <v>8</v>
      </c>
      <c r="M151" s="119">
        <v>8</v>
      </c>
      <c r="N151" s="119">
        <v>8</v>
      </c>
      <c r="O151" s="119">
        <v>8</v>
      </c>
      <c r="P151" s="139">
        <v>8</v>
      </c>
      <c r="Q151" s="139">
        <v>8</v>
      </c>
      <c r="R151" s="115"/>
      <c r="S151" s="113">
        <f t="shared" si="1"/>
        <v>56</v>
      </c>
      <c r="T151" s="113">
        <v>8</v>
      </c>
      <c r="U151" s="178"/>
      <c r="V151" s="743"/>
      <c r="W151" s="743"/>
      <c r="X151" s="743"/>
      <c r="Y151" s="743"/>
      <c r="Z151" s="743"/>
      <c r="AA151" s="743"/>
      <c r="AB151" s="743"/>
      <c r="AC151" s="800"/>
      <c r="AD151" s="188"/>
      <c r="AE151" s="757"/>
      <c r="AF151" s="827"/>
      <c r="AG151" s="770"/>
      <c r="AH151" s="116"/>
      <c r="AI151" s="792"/>
      <c r="AJ151" s="770"/>
      <c r="AK151" s="770"/>
      <c r="AL151" s="770"/>
      <c r="AM151" s="770"/>
      <c r="AN151" s="512"/>
      <c r="AO151" s="770"/>
    </row>
    <row r="152" spans="1:41" ht="12.75" customHeight="1" x14ac:dyDescent="0.2">
      <c r="A152" s="713">
        <v>46</v>
      </c>
      <c r="B152" s="894" t="s">
        <v>1929</v>
      </c>
      <c r="C152" s="862" t="s">
        <v>2299</v>
      </c>
      <c r="D152" s="862">
        <f>LEN(C152)</f>
        <v>20</v>
      </c>
      <c r="E152" s="862" t="s">
        <v>1852</v>
      </c>
      <c r="F152" s="857">
        <v>15</v>
      </c>
      <c r="G152" s="862" t="s">
        <v>2299</v>
      </c>
      <c r="H152" s="862">
        <f>LEN(G152)</f>
        <v>20</v>
      </c>
      <c r="I152" s="714" t="s">
        <v>1717</v>
      </c>
      <c r="J152" s="105"/>
      <c r="K152" s="120">
        <v>8</v>
      </c>
      <c r="L152" s="120">
        <v>8</v>
      </c>
      <c r="M152" s="255" t="s">
        <v>1692</v>
      </c>
      <c r="N152" s="255" t="s">
        <v>1692</v>
      </c>
      <c r="O152" s="255" t="s">
        <v>1692</v>
      </c>
      <c r="P152" s="255" t="s">
        <v>1692</v>
      </c>
      <c r="Q152" s="255" t="s">
        <v>1692</v>
      </c>
      <c r="R152" s="108"/>
      <c r="S152" s="106">
        <f t="shared" si="1"/>
        <v>16</v>
      </c>
      <c r="T152" s="106">
        <v>8</v>
      </c>
      <c r="U152" s="177"/>
      <c r="V152" s="766" t="s">
        <v>465</v>
      </c>
      <c r="W152" s="766" t="s">
        <v>996</v>
      </c>
      <c r="X152" s="766"/>
      <c r="Y152" s="766" t="s">
        <v>996</v>
      </c>
      <c r="Z152" s="766" t="s">
        <v>1991</v>
      </c>
      <c r="AA152" s="766" t="s">
        <v>996</v>
      </c>
      <c r="AB152" s="766" t="s">
        <v>465</v>
      </c>
      <c r="AC152" s="798"/>
      <c r="AD152" s="190"/>
      <c r="AE152" s="756"/>
      <c r="AF152" s="714"/>
      <c r="AG152" s="766" t="s">
        <v>2252</v>
      </c>
      <c r="AH152" s="109"/>
      <c r="AI152" s="791">
        <v>2</v>
      </c>
      <c r="AJ152" s="766"/>
      <c r="AK152" s="766"/>
      <c r="AL152" s="766"/>
      <c r="AM152" s="766"/>
      <c r="AN152" s="511"/>
      <c r="AO152" s="766" t="s">
        <v>3609</v>
      </c>
    </row>
    <row r="153" spans="1:41" x14ac:dyDescent="0.2">
      <c r="A153" s="713"/>
      <c r="B153" s="884"/>
      <c r="C153" s="786"/>
      <c r="D153" s="858"/>
      <c r="E153" s="786"/>
      <c r="F153" s="858"/>
      <c r="G153" s="786"/>
      <c r="H153" s="858"/>
      <c r="I153" s="715"/>
      <c r="J153" s="33"/>
      <c r="K153" s="63">
        <v>8</v>
      </c>
      <c r="L153" s="63">
        <v>8</v>
      </c>
      <c r="M153" s="63">
        <v>8</v>
      </c>
      <c r="N153" s="63">
        <v>8</v>
      </c>
      <c r="O153" s="63">
        <v>8</v>
      </c>
      <c r="P153" s="83">
        <v>8</v>
      </c>
      <c r="Q153" s="83">
        <v>8</v>
      </c>
      <c r="R153" s="38"/>
      <c r="S153" s="4">
        <f t="shared" si="1"/>
        <v>56</v>
      </c>
      <c r="T153" s="4">
        <v>8</v>
      </c>
      <c r="U153" s="179"/>
      <c r="V153" s="746"/>
      <c r="W153" s="746"/>
      <c r="X153" s="746"/>
      <c r="Y153" s="746"/>
      <c r="Z153" s="746"/>
      <c r="AA153" s="746"/>
      <c r="AB153" s="746"/>
      <c r="AC153" s="799"/>
      <c r="AD153" s="189"/>
      <c r="AE153" s="763"/>
      <c r="AF153" s="715"/>
      <c r="AG153" s="769"/>
      <c r="AH153" s="62"/>
      <c r="AI153" s="793"/>
      <c r="AJ153" s="769"/>
      <c r="AK153" s="769"/>
      <c r="AL153" s="769"/>
      <c r="AM153" s="769"/>
      <c r="AN153" s="506"/>
      <c r="AO153" s="769"/>
    </row>
    <row r="154" spans="1:41" ht="26.25" customHeight="1" thickBot="1" x14ac:dyDescent="0.25">
      <c r="A154" s="785"/>
      <c r="B154" s="884"/>
      <c r="C154" s="786"/>
      <c r="D154" s="858"/>
      <c r="E154" s="786"/>
      <c r="F154" s="858"/>
      <c r="G154" s="786"/>
      <c r="H154" s="858"/>
      <c r="I154" s="779"/>
      <c r="J154" s="228"/>
      <c r="K154" s="243" t="s">
        <v>1692</v>
      </c>
      <c r="L154" s="243" t="s">
        <v>1692</v>
      </c>
      <c r="M154" s="125">
        <v>8</v>
      </c>
      <c r="N154" s="125">
        <v>8</v>
      </c>
      <c r="O154" s="125">
        <v>8</v>
      </c>
      <c r="P154" s="394">
        <v>8</v>
      </c>
      <c r="Q154" s="394">
        <v>8</v>
      </c>
      <c r="R154" s="248"/>
      <c r="S154" s="193">
        <f t="shared" si="1"/>
        <v>40</v>
      </c>
      <c r="T154" s="193">
        <v>8</v>
      </c>
      <c r="U154" s="179"/>
      <c r="V154" s="746"/>
      <c r="W154" s="746"/>
      <c r="X154" s="746"/>
      <c r="Y154" s="746"/>
      <c r="Z154" s="746"/>
      <c r="AA154" s="746"/>
      <c r="AB154" s="746"/>
      <c r="AC154" s="801"/>
      <c r="AD154" s="189"/>
      <c r="AE154" s="778"/>
      <c r="AF154" s="779"/>
      <c r="AG154" s="769"/>
      <c r="AH154" s="116"/>
      <c r="AI154" s="792"/>
      <c r="AJ154" s="770"/>
      <c r="AK154" s="770"/>
      <c r="AL154" s="770"/>
      <c r="AM154" s="770"/>
      <c r="AN154" s="512"/>
      <c r="AO154" s="769"/>
    </row>
    <row r="155" spans="1:41" ht="5.25" customHeight="1" thickBot="1" x14ac:dyDescent="0.25">
      <c r="A155" s="171"/>
      <c r="B155" s="395"/>
      <c r="C155" s="395"/>
      <c r="D155" s="395"/>
      <c r="E155" s="395"/>
      <c r="F155" s="395"/>
      <c r="G155" s="395"/>
      <c r="H155" s="395"/>
      <c r="I155" s="396"/>
      <c r="J155" s="396"/>
      <c r="K155" s="171"/>
      <c r="L155" s="171"/>
      <c r="M155" s="397"/>
      <c r="N155" s="171"/>
      <c r="O155" s="171"/>
      <c r="P155" s="397"/>
      <c r="Q155" s="397"/>
      <c r="R155" s="395"/>
      <c r="S155" s="171"/>
      <c r="T155" s="171"/>
      <c r="U155" s="171"/>
      <c r="V155" s="398"/>
      <c r="W155" s="398"/>
      <c r="X155" s="398"/>
      <c r="Y155" s="398"/>
      <c r="Z155" s="398"/>
      <c r="AA155" s="398"/>
      <c r="AB155" s="398"/>
      <c r="AC155" s="398"/>
      <c r="AD155" s="398"/>
      <c r="AE155" s="398"/>
      <c r="AF155" s="396"/>
      <c r="AG155" s="398"/>
      <c r="AH155" s="62"/>
      <c r="AI155" s="122"/>
      <c r="AJ155" s="122"/>
      <c r="AK155" s="122"/>
      <c r="AL155" s="122"/>
      <c r="AM155" s="122"/>
      <c r="AN155" s="227"/>
      <c r="AO155" s="398"/>
    </row>
    <row r="156" spans="1:41" s="21" customFormat="1" ht="13.5" customHeight="1" x14ac:dyDescent="0.2">
      <c r="A156" s="729">
        <v>47</v>
      </c>
      <c r="B156" s="951" t="s">
        <v>2254</v>
      </c>
      <c r="C156" s="773" t="s">
        <v>2300</v>
      </c>
      <c r="D156" s="773">
        <f>LEN(C156)</f>
        <v>23</v>
      </c>
      <c r="E156" s="773" t="s">
        <v>1853</v>
      </c>
      <c r="F156" s="773">
        <v>1</v>
      </c>
      <c r="G156" s="773" t="s">
        <v>2302</v>
      </c>
      <c r="H156" s="843"/>
      <c r="I156" s="744" t="s">
        <v>1717</v>
      </c>
      <c r="J156" s="249"/>
      <c r="K156" s="328">
        <v>8</v>
      </c>
      <c r="L156" s="391">
        <v>8</v>
      </c>
      <c r="M156" s="328">
        <v>8</v>
      </c>
      <c r="N156" s="255" t="s">
        <v>1692</v>
      </c>
      <c r="O156" s="391">
        <v>8</v>
      </c>
      <c r="P156" s="391">
        <v>8</v>
      </c>
      <c r="Q156" s="391">
        <v>8</v>
      </c>
      <c r="R156" s="250"/>
      <c r="S156" s="73">
        <v>40</v>
      </c>
      <c r="T156" s="73">
        <v>8</v>
      </c>
      <c r="U156" s="242"/>
      <c r="V156" s="738" t="s">
        <v>995</v>
      </c>
      <c r="W156" s="738" t="s">
        <v>995</v>
      </c>
      <c r="X156" s="738" t="s">
        <v>2390</v>
      </c>
      <c r="Y156" s="738" t="s">
        <v>2390</v>
      </c>
      <c r="Z156" s="738" t="s">
        <v>995</v>
      </c>
      <c r="AA156" s="738" t="s">
        <v>2390</v>
      </c>
      <c r="AB156" s="738" t="s">
        <v>995</v>
      </c>
      <c r="AC156" s="750"/>
      <c r="AD156" s="251"/>
      <c r="AE156" s="744"/>
      <c r="AF156" s="744"/>
      <c r="AG156" s="738" t="s">
        <v>1056</v>
      </c>
      <c r="AH156" s="98"/>
      <c r="AI156" s="720">
        <v>2</v>
      </c>
      <c r="AJ156" s="709"/>
      <c r="AK156" s="709"/>
      <c r="AL156" s="709"/>
      <c r="AM156" s="709"/>
      <c r="AN156" s="388"/>
      <c r="AO156" s="738"/>
    </row>
    <row r="157" spans="1:41" s="21" customFormat="1" ht="53.25" customHeight="1" thickBot="1" x14ac:dyDescent="0.25">
      <c r="A157" s="775"/>
      <c r="B157" s="885"/>
      <c r="C157" s="774"/>
      <c r="D157" s="774"/>
      <c r="E157" s="774"/>
      <c r="F157" s="774"/>
      <c r="G157" s="774"/>
      <c r="H157" s="927"/>
      <c r="I157" s="749"/>
      <c r="J157" s="99"/>
      <c r="K157" s="101" t="s">
        <v>1692</v>
      </c>
      <c r="L157" s="286">
        <v>8</v>
      </c>
      <c r="M157" s="311">
        <v>8</v>
      </c>
      <c r="N157" s="311">
        <v>8</v>
      </c>
      <c r="O157" s="311">
        <v>8</v>
      </c>
      <c r="P157" s="101" t="s">
        <v>1692</v>
      </c>
      <c r="Q157" s="101" t="s">
        <v>1692</v>
      </c>
      <c r="R157" s="102"/>
      <c r="S157" s="100">
        <v>40</v>
      </c>
      <c r="T157" s="100">
        <v>8</v>
      </c>
      <c r="U157" s="176"/>
      <c r="V157" s="743"/>
      <c r="W157" s="743"/>
      <c r="X157" s="743"/>
      <c r="Y157" s="743"/>
      <c r="Z157" s="743"/>
      <c r="AA157" s="743"/>
      <c r="AB157" s="743"/>
      <c r="AC157" s="751"/>
      <c r="AD157" s="188"/>
      <c r="AE157" s="749"/>
      <c r="AF157" s="749"/>
      <c r="AG157" s="739"/>
      <c r="AH157" s="103"/>
      <c r="AI157" s="745"/>
      <c r="AJ157" s="739"/>
      <c r="AK157" s="739"/>
      <c r="AL157" s="739"/>
      <c r="AM157" s="739"/>
      <c r="AN157" s="387"/>
      <c r="AO157" s="739"/>
    </row>
    <row r="158" spans="1:41" s="21" customFormat="1" ht="13.5" customHeight="1" x14ac:dyDescent="0.2">
      <c r="A158" s="892">
        <v>48</v>
      </c>
      <c r="B158" s="952" t="s">
        <v>2255</v>
      </c>
      <c r="C158" s="735" t="s">
        <v>2301</v>
      </c>
      <c r="D158" s="735">
        <f>LEN(C158)</f>
        <v>23</v>
      </c>
      <c r="E158" s="735" t="s">
        <v>1853</v>
      </c>
      <c r="F158" s="735">
        <v>8</v>
      </c>
      <c r="G158" s="735" t="s">
        <v>2302</v>
      </c>
      <c r="H158" s="842"/>
      <c r="I158" s="718" t="s">
        <v>1717</v>
      </c>
      <c r="J158" s="94"/>
      <c r="K158" s="255" t="s">
        <v>1692</v>
      </c>
      <c r="L158" s="298">
        <v>8</v>
      </c>
      <c r="M158" s="299">
        <v>8</v>
      </c>
      <c r="N158" s="299">
        <v>8</v>
      </c>
      <c r="O158" s="299">
        <v>8</v>
      </c>
      <c r="P158" s="255" t="s">
        <v>1692</v>
      </c>
      <c r="Q158" s="255" t="s">
        <v>1692</v>
      </c>
      <c r="R158" s="97"/>
      <c r="S158" s="96">
        <v>40</v>
      </c>
      <c r="T158" s="96">
        <v>8</v>
      </c>
      <c r="U158" s="175"/>
      <c r="V158" s="709" t="s">
        <v>2390</v>
      </c>
      <c r="W158" s="709" t="s">
        <v>2390</v>
      </c>
      <c r="X158" s="709" t="s">
        <v>995</v>
      </c>
      <c r="Y158" s="709" t="s">
        <v>995</v>
      </c>
      <c r="Z158" s="709" t="s">
        <v>2390</v>
      </c>
      <c r="AA158" s="709" t="s">
        <v>995</v>
      </c>
      <c r="AB158" s="709" t="s">
        <v>2390</v>
      </c>
      <c r="AC158" s="747"/>
      <c r="AD158" s="187"/>
      <c r="AE158" s="718"/>
      <c r="AF158" s="718"/>
      <c r="AG158" s="709" t="s">
        <v>1056</v>
      </c>
      <c r="AH158" s="98"/>
      <c r="AI158" s="720">
        <v>2</v>
      </c>
      <c r="AJ158" s="709"/>
      <c r="AK158" s="709"/>
      <c r="AL158" s="709"/>
      <c r="AM158" s="709"/>
      <c r="AN158" s="388"/>
      <c r="AO158" s="709"/>
    </row>
    <row r="159" spans="1:41" s="21" customFormat="1" ht="52.5" customHeight="1" thickBot="1" x14ac:dyDescent="0.25">
      <c r="A159" s="775"/>
      <c r="B159" s="884"/>
      <c r="C159" s="773"/>
      <c r="D159" s="773"/>
      <c r="E159" s="773"/>
      <c r="F159" s="773"/>
      <c r="G159" s="773"/>
      <c r="H159" s="843"/>
      <c r="I159" s="744"/>
      <c r="J159" s="90"/>
      <c r="K159" s="389">
        <v>8</v>
      </c>
      <c r="L159" s="399">
        <v>8</v>
      </c>
      <c r="M159" s="389">
        <v>8</v>
      </c>
      <c r="N159" s="243" t="s">
        <v>1692</v>
      </c>
      <c r="O159" s="399">
        <v>8</v>
      </c>
      <c r="P159" s="399">
        <v>8</v>
      </c>
      <c r="Q159" s="399">
        <v>8</v>
      </c>
      <c r="R159" s="91"/>
      <c r="S159" s="247">
        <v>40</v>
      </c>
      <c r="T159" s="247">
        <v>8</v>
      </c>
      <c r="U159" s="242"/>
      <c r="V159" s="746"/>
      <c r="W159" s="746"/>
      <c r="X159" s="746"/>
      <c r="Y159" s="746"/>
      <c r="Z159" s="746"/>
      <c r="AA159" s="746"/>
      <c r="AB159" s="746"/>
      <c r="AC159" s="748"/>
      <c r="AD159" s="189"/>
      <c r="AE159" s="744"/>
      <c r="AF159" s="744"/>
      <c r="AG159" s="738"/>
      <c r="AH159" s="103"/>
      <c r="AI159" s="745"/>
      <c r="AJ159" s="739"/>
      <c r="AK159" s="739"/>
      <c r="AL159" s="739"/>
      <c r="AM159" s="739"/>
      <c r="AN159" s="387"/>
      <c r="AO159" s="738"/>
    </row>
    <row r="160" spans="1:41" s="21" customFormat="1" ht="5.25" customHeight="1" thickBot="1" x14ac:dyDescent="0.25">
      <c r="A160" s="8"/>
      <c r="B160" s="8"/>
      <c r="C160" s="8"/>
      <c r="D160" s="8"/>
      <c r="E160" s="8"/>
      <c r="F160" s="8"/>
      <c r="G160" s="8"/>
      <c r="H160" s="8"/>
      <c r="I160" s="9"/>
      <c r="J160" s="9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57"/>
      <c r="W160" s="57"/>
      <c r="X160" s="57"/>
      <c r="Y160" s="57"/>
      <c r="Z160" s="57"/>
      <c r="AA160" s="57"/>
      <c r="AB160" s="57"/>
      <c r="AC160" s="57"/>
      <c r="AD160" s="57"/>
      <c r="AE160" s="9"/>
      <c r="AF160" s="9"/>
      <c r="AG160" s="57"/>
      <c r="AH160" s="93"/>
      <c r="AI160" s="104"/>
      <c r="AJ160" s="104"/>
      <c r="AK160" s="104"/>
      <c r="AL160" s="104"/>
      <c r="AM160" s="104"/>
      <c r="AN160" s="510"/>
      <c r="AO160" s="57"/>
    </row>
    <row r="161" spans="1:41" s="21" customFormat="1" x14ac:dyDescent="0.2">
      <c r="A161" s="729">
        <v>49</v>
      </c>
      <c r="B161" s="951" t="s">
        <v>2518</v>
      </c>
      <c r="C161" s="773" t="s">
        <v>113</v>
      </c>
      <c r="D161" s="773">
        <f>LEN(C161)</f>
        <v>23</v>
      </c>
      <c r="E161" s="773" t="s">
        <v>2520</v>
      </c>
      <c r="F161" s="773">
        <v>1</v>
      </c>
      <c r="G161" s="773" t="s">
        <v>263</v>
      </c>
      <c r="H161" s="773">
        <f>LEN(G161)</f>
        <v>20</v>
      </c>
      <c r="I161" s="744" t="s">
        <v>1706</v>
      </c>
      <c r="J161" s="249"/>
      <c r="K161" s="312">
        <v>8</v>
      </c>
      <c r="L161" s="312">
        <v>8</v>
      </c>
      <c r="M161" s="241" t="s">
        <v>1692</v>
      </c>
      <c r="N161" s="241" t="s">
        <v>1692</v>
      </c>
      <c r="O161" s="312">
        <v>8</v>
      </c>
      <c r="P161" s="312">
        <v>8</v>
      </c>
      <c r="Q161" s="312">
        <v>8</v>
      </c>
      <c r="R161" s="250"/>
      <c r="S161" s="73">
        <v>40</v>
      </c>
      <c r="T161" s="73">
        <v>8</v>
      </c>
      <c r="U161" s="242"/>
      <c r="V161" s="738" t="s">
        <v>2025</v>
      </c>
      <c r="W161" s="738" t="s">
        <v>2025</v>
      </c>
      <c r="X161" s="738" t="s">
        <v>2026</v>
      </c>
      <c r="Y161" s="738" t="s">
        <v>2026</v>
      </c>
      <c r="Z161" s="738" t="s">
        <v>2025</v>
      </c>
      <c r="AA161" s="738" t="s">
        <v>2026</v>
      </c>
      <c r="AB161" s="738" t="s">
        <v>2025</v>
      </c>
      <c r="AC161" s="750"/>
      <c r="AD161" s="251"/>
      <c r="AE161" s="744" t="s">
        <v>2522</v>
      </c>
      <c r="AF161" s="744" t="s">
        <v>1988</v>
      </c>
      <c r="AG161" s="738" t="s">
        <v>2514</v>
      </c>
      <c r="AH161" s="98"/>
      <c r="AI161" s="720">
        <v>2</v>
      </c>
      <c r="AJ161" s="709"/>
      <c r="AK161" s="709"/>
      <c r="AL161" s="709"/>
      <c r="AM161" s="709"/>
      <c r="AN161" s="388"/>
      <c r="AO161" s="738"/>
    </row>
    <row r="162" spans="1:41" s="21" customFormat="1" ht="53.25" customHeight="1" thickBot="1" x14ac:dyDescent="0.25">
      <c r="A162" s="892"/>
      <c r="B162" s="885"/>
      <c r="C162" s="774"/>
      <c r="D162" s="774"/>
      <c r="E162" s="774"/>
      <c r="F162" s="774"/>
      <c r="G162" s="774"/>
      <c r="H162" s="774"/>
      <c r="I162" s="749"/>
      <c r="J162" s="99"/>
      <c r="K162" s="294">
        <v>8</v>
      </c>
      <c r="L162" s="294">
        <v>8</v>
      </c>
      <c r="M162" s="294">
        <v>8</v>
      </c>
      <c r="N162" s="294">
        <v>8</v>
      </c>
      <c r="O162" s="294">
        <v>8</v>
      </c>
      <c r="P162" s="101" t="s">
        <v>1692</v>
      </c>
      <c r="Q162" s="101" t="s">
        <v>1692</v>
      </c>
      <c r="R162" s="102"/>
      <c r="S162" s="100">
        <v>40</v>
      </c>
      <c r="T162" s="100">
        <v>8</v>
      </c>
      <c r="U162" s="176"/>
      <c r="V162" s="743"/>
      <c r="W162" s="743"/>
      <c r="X162" s="743"/>
      <c r="Y162" s="743"/>
      <c r="Z162" s="743"/>
      <c r="AA162" s="743"/>
      <c r="AB162" s="743"/>
      <c r="AC162" s="751"/>
      <c r="AD162" s="188"/>
      <c r="AE162" s="749"/>
      <c r="AF162" s="749"/>
      <c r="AG162" s="739"/>
      <c r="AH162" s="103"/>
      <c r="AI162" s="745"/>
      <c r="AJ162" s="739"/>
      <c r="AK162" s="739"/>
      <c r="AL162" s="739"/>
      <c r="AM162" s="739"/>
      <c r="AN162" s="387"/>
      <c r="AO162" s="739"/>
    </row>
    <row r="163" spans="1:41" s="21" customFormat="1" x14ac:dyDescent="0.2">
      <c r="A163" s="892">
        <v>50</v>
      </c>
      <c r="B163" s="952" t="s">
        <v>2519</v>
      </c>
      <c r="C163" s="735" t="s">
        <v>114</v>
      </c>
      <c r="D163" s="735">
        <f>LEN(C163)</f>
        <v>23</v>
      </c>
      <c r="E163" s="735" t="s">
        <v>2520</v>
      </c>
      <c r="F163" s="735">
        <v>8</v>
      </c>
      <c r="G163" s="735" t="s">
        <v>264</v>
      </c>
      <c r="H163" s="735">
        <f>LEN(G163)</f>
        <v>20</v>
      </c>
      <c r="I163" s="718" t="s">
        <v>1706</v>
      </c>
      <c r="J163" s="94"/>
      <c r="K163" s="312">
        <v>8</v>
      </c>
      <c r="L163" s="312">
        <v>8</v>
      </c>
      <c r="M163" s="312">
        <v>8</v>
      </c>
      <c r="N163" s="312">
        <v>8</v>
      </c>
      <c r="O163" s="312">
        <v>8</v>
      </c>
      <c r="P163" s="241" t="s">
        <v>1692</v>
      </c>
      <c r="Q163" s="241" t="s">
        <v>1692</v>
      </c>
      <c r="R163" s="97"/>
      <c r="S163" s="96">
        <v>40</v>
      </c>
      <c r="T163" s="96">
        <v>8</v>
      </c>
      <c r="U163" s="175"/>
      <c r="V163" s="709" t="s">
        <v>2026</v>
      </c>
      <c r="W163" s="709" t="s">
        <v>2026</v>
      </c>
      <c r="X163" s="709" t="s">
        <v>2025</v>
      </c>
      <c r="Y163" s="709" t="s">
        <v>2025</v>
      </c>
      <c r="Z163" s="709" t="s">
        <v>2026</v>
      </c>
      <c r="AA163" s="709" t="s">
        <v>2025</v>
      </c>
      <c r="AB163" s="709" t="s">
        <v>2026</v>
      </c>
      <c r="AC163" s="747"/>
      <c r="AD163" s="187"/>
      <c r="AE163" s="718" t="s">
        <v>2522</v>
      </c>
      <c r="AF163" s="718" t="s">
        <v>1988</v>
      </c>
      <c r="AG163" s="709" t="s">
        <v>2514</v>
      </c>
      <c r="AH163" s="98"/>
      <c r="AI163" s="720">
        <v>2</v>
      </c>
      <c r="AJ163" s="709"/>
      <c r="AK163" s="709"/>
      <c r="AL163" s="709"/>
      <c r="AM163" s="709"/>
      <c r="AN163" s="388"/>
      <c r="AO163" s="709"/>
    </row>
    <row r="164" spans="1:41" s="21" customFormat="1" ht="53.25" customHeight="1" thickBot="1" x14ac:dyDescent="0.25">
      <c r="A164" s="775"/>
      <c r="B164" s="884"/>
      <c r="C164" s="773"/>
      <c r="D164" s="773"/>
      <c r="E164" s="773"/>
      <c r="F164" s="773"/>
      <c r="G164" s="773"/>
      <c r="H164" s="773"/>
      <c r="I164" s="744"/>
      <c r="J164" s="90"/>
      <c r="K164" s="292">
        <v>8</v>
      </c>
      <c r="L164" s="292">
        <v>8</v>
      </c>
      <c r="M164" s="243" t="s">
        <v>1692</v>
      </c>
      <c r="N164" s="243" t="s">
        <v>1692</v>
      </c>
      <c r="O164" s="292">
        <v>8</v>
      </c>
      <c r="P164" s="292">
        <v>8</v>
      </c>
      <c r="Q164" s="292">
        <v>8</v>
      </c>
      <c r="R164" s="91"/>
      <c r="S164" s="247">
        <v>40</v>
      </c>
      <c r="T164" s="247">
        <v>8</v>
      </c>
      <c r="U164" s="242"/>
      <c r="V164" s="746"/>
      <c r="W164" s="746"/>
      <c r="X164" s="746"/>
      <c r="Y164" s="746"/>
      <c r="Z164" s="746"/>
      <c r="AA164" s="746"/>
      <c r="AB164" s="746"/>
      <c r="AC164" s="748"/>
      <c r="AD164" s="189"/>
      <c r="AE164" s="744"/>
      <c r="AF164" s="744"/>
      <c r="AG164" s="738"/>
      <c r="AH164" s="103"/>
      <c r="AI164" s="745"/>
      <c r="AJ164" s="739"/>
      <c r="AK164" s="739"/>
      <c r="AL164" s="739"/>
      <c r="AM164" s="739"/>
      <c r="AN164" s="387"/>
      <c r="AO164" s="738"/>
    </row>
    <row r="165" spans="1:41" s="21" customFormat="1" ht="5.25" customHeight="1" thickBot="1" x14ac:dyDescent="0.25">
      <c r="A165" s="8"/>
      <c r="B165" s="8"/>
      <c r="C165" s="8"/>
      <c r="D165" s="8"/>
      <c r="E165" s="8"/>
      <c r="F165" s="8"/>
      <c r="G165" s="8"/>
      <c r="H165" s="8"/>
      <c r="I165" s="9"/>
      <c r="J165" s="9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57"/>
      <c r="W165" s="57"/>
      <c r="X165" s="57"/>
      <c r="Y165" s="57"/>
      <c r="Z165" s="57"/>
      <c r="AA165" s="57"/>
      <c r="AB165" s="57"/>
      <c r="AC165" s="57"/>
      <c r="AD165" s="57"/>
      <c r="AE165" s="9"/>
      <c r="AF165" s="9"/>
      <c r="AG165" s="57"/>
      <c r="AH165" s="93"/>
      <c r="AI165" s="104"/>
      <c r="AJ165" s="104"/>
      <c r="AK165" s="104"/>
      <c r="AL165" s="104"/>
      <c r="AM165" s="104"/>
      <c r="AN165" s="510"/>
      <c r="AO165" s="57"/>
    </row>
    <row r="166" spans="1:41" s="21" customFormat="1" ht="12.75" customHeight="1" x14ac:dyDescent="0.2">
      <c r="A166" s="892">
        <v>51</v>
      </c>
      <c r="B166" s="951" t="s">
        <v>2523</v>
      </c>
      <c r="C166" s="773" t="s">
        <v>115</v>
      </c>
      <c r="D166" s="773">
        <f>LEN(C166)</f>
        <v>23</v>
      </c>
      <c r="E166" s="773" t="s">
        <v>2525</v>
      </c>
      <c r="F166" s="773">
        <v>1</v>
      </c>
      <c r="G166" s="773" t="s">
        <v>265</v>
      </c>
      <c r="H166" s="773">
        <f>LEN(G166)</f>
        <v>20</v>
      </c>
      <c r="I166" s="744" t="s">
        <v>1716</v>
      </c>
      <c r="J166" s="249"/>
      <c r="K166" s="314">
        <v>8</v>
      </c>
      <c r="L166" s="314">
        <v>8</v>
      </c>
      <c r="M166" s="241" t="s">
        <v>1692</v>
      </c>
      <c r="N166" s="241" t="s">
        <v>1692</v>
      </c>
      <c r="O166" s="314">
        <v>8</v>
      </c>
      <c r="P166" s="314">
        <v>8</v>
      </c>
      <c r="Q166" s="314">
        <v>8</v>
      </c>
      <c r="R166" s="250"/>
      <c r="S166" s="73">
        <v>40</v>
      </c>
      <c r="T166" s="73">
        <v>8</v>
      </c>
      <c r="U166" s="242"/>
      <c r="V166" s="738" t="s">
        <v>2025</v>
      </c>
      <c r="W166" s="738" t="s">
        <v>2025</v>
      </c>
      <c r="X166" s="738" t="s">
        <v>2026</v>
      </c>
      <c r="Y166" s="738" t="s">
        <v>2026</v>
      </c>
      <c r="Z166" s="738" t="s">
        <v>2025</v>
      </c>
      <c r="AA166" s="738" t="s">
        <v>2026</v>
      </c>
      <c r="AB166" s="738" t="s">
        <v>2025</v>
      </c>
      <c r="AC166" s="750"/>
      <c r="AD166" s="251"/>
      <c r="AE166" s="744" t="s">
        <v>2522</v>
      </c>
      <c r="AF166" s="744" t="s">
        <v>1988</v>
      </c>
      <c r="AG166" s="738" t="s">
        <v>2514</v>
      </c>
      <c r="AH166" s="98"/>
      <c r="AI166" s="720">
        <v>2</v>
      </c>
      <c r="AJ166" s="709"/>
      <c r="AK166" s="709"/>
      <c r="AL166" s="709"/>
      <c r="AM166" s="709"/>
      <c r="AN166" s="388"/>
      <c r="AO166" s="738" t="s">
        <v>3609</v>
      </c>
    </row>
    <row r="167" spans="1:41" s="21" customFormat="1" ht="53.25" customHeight="1" thickBot="1" x14ac:dyDescent="0.25">
      <c r="A167" s="892"/>
      <c r="B167" s="885"/>
      <c r="C167" s="774"/>
      <c r="D167" s="774"/>
      <c r="E167" s="774"/>
      <c r="F167" s="774"/>
      <c r="G167" s="774"/>
      <c r="H167" s="774"/>
      <c r="I167" s="749"/>
      <c r="J167" s="99"/>
      <c r="K167" s="285">
        <v>8</v>
      </c>
      <c r="L167" s="285">
        <v>8</v>
      </c>
      <c r="M167" s="285">
        <v>8</v>
      </c>
      <c r="N167" s="285">
        <v>8</v>
      </c>
      <c r="O167" s="285">
        <v>8</v>
      </c>
      <c r="P167" s="101" t="s">
        <v>1692</v>
      </c>
      <c r="Q167" s="101" t="s">
        <v>1692</v>
      </c>
      <c r="R167" s="102"/>
      <c r="S167" s="100">
        <v>40</v>
      </c>
      <c r="T167" s="100">
        <v>8</v>
      </c>
      <c r="U167" s="176"/>
      <c r="V167" s="743"/>
      <c r="W167" s="743"/>
      <c r="X167" s="743"/>
      <c r="Y167" s="743"/>
      <c r="Z167" s="743"/>
      <c r="AA167" s="743"/>
      <c r="AB167" s="743"/>
      <c r="AC167" s="751"/>
      <c r="AD167" s="188"/>
      <c r="AE167" s="749"/>
      <c r="AF167" s="749"/>
      <c r="AG167" s="739"/>
      <c r="AH167" s="103"/>
      <c r="AI167" s="745"/>
      <c r="AJ167" s="739"/>
      <c r="AK167" s="739"/>
      <c r="AL167" s="739"/>
      <c r="AM167" s="739"/>
      <c r="AN167" s="387"/>
      <c r="AO167" s="739"/>
    </row>
    <row r="168" spans="1:41" s="21" customFormat="1" x14ac:dyDescent="0.2">
      <c r="A168" s="892">
        <v>52</v>
      </c>
      <c r="B168" s="952" t="s">
        <v>2524</v>
      </c>
      <c r="C168" s="735" t="s">
        <v>116</v>
      </c>
      <c r="D168" s="735">
        <f>LEN(C168)</f>
        <v>23</v>
      </c>
      <c r="E168" s="735" t="s">
        <v>2525</v>
      </c>
      <c r="F168" s="735">
        <v>8</v>
      </c>
      <c r="G168" s="735" t="s">
        <v>266</v>
      </c>
      <c r="H168" s="735">
        <f>LEN(G168)</f>
        <v>20</v>
      </c>
      <c r="I168" s="718" t="s">
        <v>1716</v>
      </c>
      <c r="J168" s="94"/>
      <c r="K168" s="314">
        <v>8</v>
      </c>
      <c r="L168" s="314">
        <v>8</v>
      </c>
      <c r="M168" s="314">
        <v>8</v>
      </c>
      <c r="N168" s="314">
        <v>8</v>
      </c>
      <c r="O168" s="314">
        <v>8</v>
      </c>
      <c r="P168" s="241" t="s">
        <v>1692</v>
      </c>
      <c r="Q168" s="241" t="s">
        <v>1692</v>
      </c>
      <c r="R168" s="97"/>
      <c r="S168" s="96">
        <v>40</v>
      </c>
      <c r="T168" s="96">
        <v>8</v>
      </c>
      <c r="U168" s="175"/>
      <c r="V168" s="709" t="s">
        <v>2026</v>
      </c>
      <c r="W168" s="709" t="s">
        <v>2026</v>
      </c>
      <c r="X168" s="709" t="s">
        <v>2025</v>
      </c>
      <c r="Y168" s="709" t="s">
        <v>2025</v>
      </c>
      <c r="Z168" s="709" t="s">
        <v>2026</v>
      </c>
      <c r="AA168" s="709" t="s">
        <v>2025</v>
      </c>
      <c r="AB168" s="709" t="s">
        <v>2026</v>
      </c>
      <c r="AC168" s="747"/>
      <c r="AD168" s="187"/>
      <c r="AE168" s="718" t="s">
        <v>2522</v>
      </c>
      <c r="AF168" s="718" t="s">
        <v>1988</v>
      </c>
      <c r="AG168" s="709" t="s">
        <v>2514</v>
      </c>
      <c r="AH168" s="98"/>
      <c r="AI168" s="720">
        <v>2</v>
      </c>
      <c r="AJ168" s="709"/>
      <c r="AK168" s="709"/>
      <c r="AL168" s="709"/>
      <c r="AM168" s="709"/>
      <c r="AN168" s="388"/>
      <c r="AO168" s="709" t="s">
        <v>3609</v>
      </c>
    </row>
    <row r="169" spans="1:41" s="21" customFormat="1" ht="53.25" customHeight="1" thickBot="1" x14ac:dyDescent="0.25">
      <c r="A169" s="775"/>
      <c r="B169" s="884"/>
      <c r="C169" s="773"/>
      <c r="D169" s="773"/>
      <c r="E169" s="773"/>
      <c r="F169" s="773"/>
      <c r="G169" s="773"/>
      <c r="H169" s="773"/>
      <c r="I169" s="744"/>
      <c r="J169" s="90"/>
      <c r="K169" s="284">
        <v>8</v>
      </c>
      <c r="L169" s="284">
        <v>8</v>
      </c>
      <c r="M169" s="243" t="s">
        <v>1692</v>
      </c>
      <c r="N169" s="243" t="s">
        <v>1692</v>
      </c>
      <c r="O169" s="284">
        <v>8</v>
      </c>
      <c r="P169" s="284">
        <v>8</v>
      </c>
      <c r="Q169" s="284">
        <v>8</v>
      </c>
      <c r="R169" s="91"/>
      <c r="S169" s="247">
        <v>40</v>
      </c>
      <c r="T169" s="247">
        <v>8</v>
      </c>
      <c r="U169" s="242"/>
      <c r="V169" s="746"/>
      <c r="W169" s="746"/>
      <c r="X169" s="746"/>
      <c r="Y169" s="746"/>
      <c r="Z169" s="746"/>
      <c r="AA169" s="746"/>
      <c r="AB169" s="746"/>
      <c r="AC169" s="748"/>
      <c r="AD169" s="189"/>
      <c r="AE169" s="744"/>
      <c r="AF169" s="744"/>
      <c r="AG169" s="738"/>
      <c r="AH169" s="103"/>
      <c r="AI169" s="745"/>
      <c r="AJ169" s="739"/>
      <c r="AK169" s="739"/>
      <c r="AL169" s="739"/>
      <c r="AM169" s="739"/>
      <c r="AN169" s="387"/>
      <c r="AO169" s="738"/>
    </row>
    <row r="170" spans="1:41" s="21" customFormat="1" ht="5.25" customHeight="1" thickBot="1" x14ac:dyDescent="0.25">
      <c r="A170" s="8"/>
      <c r="B170" s="8"/>
      <c r="C170" s="8"/>
      <c r="D170" s="8"/>
      <c r="E170" s="8"/>
      <c r="F170" s="8"/>
      <c r="G170" s="8"/>
      <c r="H170" s="8"/>
      <c r="I170" s="9"/>
      <c r="J170" s="9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57"/>
      <c r="W170" s="57"/>
      <c r="X170" s="57"/>
      <c r="Y170" s="57"/>
      <c r="Z170" s="57"/>
      <c r="AA170" s="57"/>
      <c r="AB170" s="57"/>
      <c r="AC170" s="57"/>
      <c r="AD170" s="57"/>
      <c r="AE170" s="9"/>
      <c r="AF170" s="9"/>
      <c r="AG170" s="57"/>
      <c r="AH170" s="93"/>
      <c r="AI170" s="104"/>
      <c r="AJ170" s="104"/>
      <c r="AK170" s="104"/>
      <c r="AL170" s="104"/>
      <c r="AM170" s="104"/>
      <c r="AN170" s="510"/>
      <c r="AO170" s="57"/>
    </row>
    <row r="171" spans="1:41" s="21" customFormat="1" x14ac:dyDescent="0.2">
      <c r="A171" s="892">
        <v>53</v>
      </c>
      <c r="B171" s="951" t="s">
        <v>2526</v>
      </c>
      <c r="C171" s="773" t="s">
        <v>117</v>
      </c>
      <c r="D171" s="773">
        <f>LEN(C171)</f>
        <v>23</v>
      </c>
      <c r="E171" s="773" t="s">
        <v>2528</v>
      </c>
      <c r="F171" s="773">
        <v>1</v>
      </c>
      <c r="G171" s="773" t="s">
        <v>267</v>
      </c>
      <c r="H171" s="773">
        <f>LEN(G171)</f>
        <v>20</v>
      </c>
      <c r="I171" s="744" t="s">
        <v>1717</v>
      </c>
      <c r="J171" s="249"/>
      <c r="K171" s="287">
        <v>8</v>
      </c>
      <c r="L171" s="287">
        <v>8</v>
      </c>
      <c r="M171" s="241" t="s">
        <v>1692</v>
      </c>
      <c r="N171" s="241" t="s">
        <v>1692</v>
      </c>
      <c r="O171" s="287">
        <v>8</v>
      </c>
      <c r="P171" s="287">
        <v>8</v>
      </c>
      <c r="Q171" s="287">
        <v>8</v>
      </c>
      <c r="R171" s="250"/>
      <c r="S171" s="73">
        <v>40</v>
      </c>
      <c r="T171" s="73">
        <v>8</v>
      </c>
      <c r="U171" s="242"/>
      <c r="V171" s="738" t="s">
        <v>2025</v>
      </c>
      <c r="W171" s="738" t="s">
        <v>2025</v>
      </c>
      <c r="X171" s="738" t="s">
        <v>2026</v>
      </c>
      <c r="Y171" s="738" t="s">
        <v>2026</v>
      </c>
      <c r="Z171" s="738" t="s">
        <v>2025</v>
      </c>
      <c r="AA171" s="738" t="s">
        <v>2026</v>
      </c>
      <c r="AB171" s="738" t="s">
        <v>2025</v>
      </c>
      <c r="AC171" s="750"/>
      <c r="AD171" s="251"/>
      <c r="AE171" s="744" t="s">
        <v>2522</v>
      </c>
      <c r="AF171" s="744" t="s">
        <v>1988</v>
      </c>
      <c r="AG171" s="738" t="s">
        <v>2514</v>
      </c>
      <c r="AH171" s="98"/>
      <c r="AI171" s="720">
        <v>2</v>
      </c>
      <c r="AJ171" s="709"/>
      <c r="AK171" s="709"/>
      <c r="AL171" s="709"/>
      <c r="AM171" s="709"/>
      <c r="AN171" s="388"/>
      <c r="AO171" s="738" t="s">
        <v>3609</v>
      </c>
    </row>
    <row r="172" spans="1:41" s="21" customFormat="1" ht="53.25" customHeight="1" thickBot="1" x14ac:dyDescent="0.25">
      <c r="A172" s="892"/>
      <c r="B172" s="885"/>
      <c r="C172" s="774"/>
      <c r="D172" s="774"/>
      <c r="E172" s="774"/>
      <c r="F172" s="774"/>
      <c r="G172" s="774"/>
      <c r="H172" s="774"/>
      <c r="I172" s="749"/>
      <c r="J172" s="99"/>
      <c r="K172" s="286">
        <v>8</v>
      </c>
      <c r="L172" s="286">
        <v>8</v>
      </c>
      <c r="M172" s="286">
        <v>8</v>
      </c>
      <c r="N172" s="286">
        <v>8</v>
      </c>
      <c r="O172" s="286">
        <v>8</v>
      </c>
      <c r="P172" s="101" t="s">
        <v>1692</v>
      </c>
      <c r="Q172" s="101" t="s">
        <v>1692</v>
      </c>
      <c r="R172" s="102"/>
      <c r="S172" s="100">
        <v>40</v>
      </c>
      <c r="T172" s="100">
        <v>8</v>
      </c>
      <c r="U172" s="176"/>
      <c r="V172" s="743"/>
      <c r="W172" s="743"/>
      <c r="X172" s="743"/>
      <c r="Y172" s="743"/>
      <c r="Z172" s="743"/>
      <c r="AA172" s="743"/>
      <c r="AB172" s="743"/>
      <c r="AC172" s="751"/>
      <c r="AD172" s="188"/>
      <c r="AE172" s="749"/>
      <c r="AF172" s="749"/>
      <c r="AG172" s="739"/>
      <c r="AH172" s="103"/>
      <c r="AI172" s="745"/>
      <c r="AJ172" s="739"/>
      <c r="AK172" s="739"/>
      <c r="AL172" s="739"/>
      <c r="AM172" s="739"/>
      <c r="AN172" s="387"/>
      <c r="AO172" s="739"/>
    </row>
    <row r="173" spans="1:41" s="21" customFormat="1" x14ac:dyDescent="0.2">
      <c r="A173" s="892">
        <v>54</v>
      </c>
      <c r="B173" s="952" t="s">
        <v>2527</v>
      </c>
      <c r="C173" s="735" t="s">
        <v>118</v>
      </c>
      <c r="D173" s="735">
        <f>LEN(C173)</f>
        <v>23</v>
      </c>
      <c r="E173" s="735" t="s">
        <v>2528</v>
      </c>
      <c r="F173" s="735">
        <v>8</v>
      </c>
      <c r="G173" s="735" t="s">
        <v>268</v>
      </c>
      <c r="H173" s="735">
        <f>LEN(G173)</f>
        <v>20</v>
      </c>
      <c r="I173" s="718" t="s">
        <v>1717</v>
      </c>
      <c r="J173" s="94"/>
      <c r="K173" s="287">
        <v>8</v>
      </c>
      <c r="L173" s="287">
        <v>8</v>
      </c>
      <c r="M173" s="287">
        <v>8</v>
      </c>
      <c r="N173" s="287">
        <v>8</v>
      </c>
      <c r="O173" s="287">
        <v>8</v>
      </c>
      <c r="P173" s="241" t="s">
        <v>1692</v>
      </c>
      <c r="Q173" s="241" t="s">
        <v>1692</v>
      </c>
      <c r="R173" s="97"/>
      <c r="S173" s="96">
        <v>40</v>
      </c>
      <c r="T173" s="96">
        <v>8</v>
      </c>
      <c r="U173" s="175"/>
      <c r="V173" s="709" t="s">
        <v>2026</v>
      </c>
      <c r="W173" s="709" t="s">
        <v>2026</v>
      </c>
      <c r="X173" s="709" t="s">
        <v>2025</v>
      </c>
      <c r="Y173" s="709" t="s">
        <v>2025</v>
      </c>
      <c r="Z173" s="709" t="s">
        <v>2026</v>
      </c>
      <c r="AA173" s="709" t="s">
        <v>2025</v>
      </c>
      <c r="AB173" s="709" t="s">
        <v>2026</v>
      </c>
      <c r="AC173" s="747"/>
      <c r="AD173" s="187"/>
      <c r="AE173" s="718" t="s">
        <v>2522</v>
      </c>
      <c r="AF173" s="718" t="s">
        <v>1988</v>
      </c>
      <c r="AG173" s="709" t="s">
        <v>2514</v>
      </c>
      <c r="AH173" s="98"/>
      <c r="AI173" s="720">
        <v>2</v>
      </c>
      <c r="AJ173" s="709"/>
      <c r="AK173" s="709"/>
      <c r="AL173" s="709"/>
      <c r="AM173" s="709"/>
      <c r="AN173" s="388"/>
      <c r="AO173" s="709" t="s">
        <v>3609</v>
      </c>
    </row>
    <row r="174" spans="1:41" s="21" customFormat="1" ht="53.25" customHeight="1" thickBot="1" x14ac:dyDescent="0.25">
      <c r="A174" s="775"/>
      <c r="B174" s="884"/>
      <c r="C174" s="773"/>
      <c r="D174" s="773"/>
      <c r="E174" s="773"/>
      <c r="F174" s="773"/>
      <c r="G174" s="773"/>
      <c r="H174" s="773"/>
      <c r="I174" s="744"/>
      <c r="J174" s="90"/>
      <c r="K174" s="389">
        <v>8</v>
      </c>
      <c r="L174" s="389">
        <v>8</v>
      </c>
      <c r="M174" s="243" t="s">
        <v>1692</v>
      </c>
      <c r="N174" s="243" t="s">
        <v>1692</v>
      </c>
      <c r="O174" s="389">
        <v>8</v>
      </c>
      <c r="P174" s="389">
        <v>8</v>
      </c>
      <c r="Q174" s="389">
        <v>8</v>
      </c>
      <c r="R174" s="91"/>
      <c r="S174" s="247">
        <v>40</v>
      </c>
      <c r="T174" s="247">
        <v>8</v>
      </c>
      <c r="U174" s="242"/>
      <c r="V174" s="746"/>
      <c r="W174" s="746"/>
      <c r="X174" s="746"/>
      <c r="Y174" s="746"/>
      <c r="Z174" s="746"/>
      <c r="AA174" s="746"/>
      <c r="AB174" s="746"/>
      <c r="AC174" s="748"/>
      <c r="AD174" s="189"/>
      <c r="AE174" s="744"/>
      <c r="AF174" s="744"/>
      <c r="AG174" s="738"/>
      <c r="AH174" s="103"/>
      <c r="AI174" s="745"/>
      <c r="AJ174" s="739"/>
      <c r="AK174" s="739"/>
      <c r="AL174" s="739"/>
      <c r="AM174" s="739"/>
      <c r="AN174" s="387"/>
      <c r="AO174" s="738"/>
    </row>
    <row r="175" spans="1:41" s="21" customFormat="1" ht="5.25" customHeight="1" thickBot="1" x14ac:dyDescent="0.25">
      <c r="A175" s="8"/>
      <c r="B175" s="8"/>
      <c r="C175" s="8"/>
      <c r="D175" s="8"/>
      <c r="E175" s="8"/>
      <c r="F175" s="8"/>
      <c r="G175" s="8"/>
      <c r="H175" s="8"/>
      <c r="I175" s="9"/>
      <c r="J175" s="9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57"/>
      <c r="W175" s="57"/>
      <c r="X175" s="57"/>
      <c r="Y175" s="57"/>
      <c r="Z175" s="57"/>
      <c r="AA175" s="57"/>
      <c r="AB175" s="57"/>
      <c r="AC175" s="57"/>
      <c r="AD175" s="57"/>
      <c r="AE175" s="9"/>
      <c r="AF175" s="9"/>
      <c r="AG175" s="57"/>
      <c r="AH175" s="93"/>
      <c r="AI175" s="104"/>
      <c r="AJ175" s="104"/>
      <c r="AK175" s="104"/>
      <c r="AL175" s="104"/>
      <c r="AM175" s="104"/>
      <c r="AN175" s="510"/>
      <c r="AO175" s="57"/>
    </row>
    <row r="176" spans="1:41" s="21" customFormat="1" x14ac:dyDescent="0.2">
      <c r="A176" s="729">
        <v>55</v>
      </c>
      <c r="B176" s="951" t="s">
        <v>2529</v>
      </c>
      <c r="C176" s="773" t="s">
        <v>269</v>
      </c>
      <c r="D176" s="773">
        <f>LEN(C176)</f>
        <v>20</v>
      </c>
      <c r="E176" s="773" t="s">
        <v>2531</v>
      </c>
      <c r="F176" s="773">
        <v>1</v>
      </c>
      <c r="G176" s="773" t="s">
        <v>269</v>
      </c>
      <c r="H176" s="843"/>
      <c r="I176" s="744" t="s">
        <v>1706</v>
      </c>
      <c r="J176" s="249"/>
      <c r="K176" s="357" t="s">
        <v>1692</v>
      </c>
      <c r="L176" s="316">
        <v>8</v>
      </c>
      <c r="M176" s="312">
        <v>8</v>
      </c>
      <c r="N176" s="312">
        <v>8</v>
      </c>
      <c r="O176" s="312">
        <v>8</v>
      </c>
      <c r="P176" s="357" t="s">
        <v>1692</v>
      </c>
      <c r="Q176" s="241" t="s">
        <v>1692</v>
      </c>
      <c r="R176" s="250"/>
      <c r="S176" s="73">
        <v>40</v>
      </c>
      <c r="T176" s="73">
        <v>8</v>
      </c>
      <c r="U176" s="242"/>
      <c r="V176" s="738" t="s">
        <v>2390</v>
      </c>
      <c r="W176" s="738" t="s">
        <v>2390</v>
      </c>
      <c r="X176" s="738" t="s">
        <v>2026</v>
      </c>
      <c r="Y176" s="738" t="s">
        <v>2026</v>
      </c>
      <c r="Z176" s="738" t="s">
        <v>2390</v>
      </c>
      <c r="AA176" s="738" t="s">
        <v>2026</v>
      </c>
      <c r="AB176" s="738" t="s">
        <v>2390</v>
      </c>
      <c r="AC176" s="750"/>
      <c r="AD176" s="251"/>
      <c r="AE176" s="744" t="s">
        <v>2532</v>
      </c>
      <c r="AF176" s="744" t="s">
        <v>2533</v>
      </c>
      <c r="AG176" s="738" t="s">
        <v>2514</v>
      </c>
      <c r="AH176" s="98"/>
      <c r="AI176" s="720">
        <v>2</v>
      </c>
      <c r="AJ176" s="709"/>
      <c r="AK176" s="709"/>
      <c r="AL176" s="709"/>
      <c r="AM176" s="709"/>
      <c r="AN176" s="388"/>
      <c r="AO176" s="738"/>
    </row>
    <row r="177" spans="1:41" s="21" customFormat="1" ht="53.25" customHeight="1" thickBot="1" x14ac:dyDescent="0.25">
      <c r="A177" s="892"/>
      <c r="B177" s="885"/>
      <c r="C177" s="774"/>
      <c r="D177" s="774"/>
      <c r="E177" s="774"/>
      <c r="F177" s="774"/>
      <c r="G177" s="774"/>
      <c r="H177" s="927"/>
      <c r="I177" s="749"/>
      <c r="J177" s="99"/>
      <c r="K177" s="295">
        <v>8</v>
      </c>
      <c r="L177" s="294">
        <v>8</v>
      </c>
      <c r="M177" s="294">
        <v>8</v>
      </c>
      <c r="N177" s="294">
        <v>8</v>
      </c>
      <c r="O177" s="294">
        <v>8</v>
      </c>
      <c r="P177" s="101" t="s">
        <v>1692</v>
      </c>
      <c r="Q177" s="294">
        <v>8</v>
      </c>
      <c r="R177" s="102"/>
      <c r="S177" s="100">
        <v>40</v>
      </c>
      <c r="T177" s="100">
        <v>8</v>
      </c>
      <c r="U177" s="176"/>
      <c r="V177" s="743"/>
      <c r="W177" s="743"/>
      <c r="X177" s="743"/>
      <c r="Y177" s="743"/>
      <c r="Z177" s="743"/>
      <c r="AA177" s="743"/>
      <c r="AB177" s="743"/>
      <c r="AC177" s="751"/>
      <c r="AD177" s="188"/>
      <c r="AE177" s="749"/>
      <c r="AF177" s="749"/>
      <c r="AG177" s="739"/>
      <c r="AH177" s="103"/>
      <c r="AI177" s="745"/>
      <c r="AJ177" s="739"/>
      <c r="AK177" s="739"/>
      <c r="AL177" s="739"/>
      <c r="AM177" s="739"/>
      <c r="AN177" s="387"/>
      <c r="AO177" s="739"/>
    </row>
    <row r="178" spans="1:41" s="21" customFormat="1" ht="12.75" customHeight="1" x14ac:dyDescent="0.2">
      <c r="A178" s="892">
        <v>56</v>
      </c>
      <c r="B178" s="952" t="s">
        <v>2530</v>
      </c>
      <c r="C178" s="735" t="s">
        <v>270</v>
      </c>
      <c r="D178" s="735">
        <f>LEN(C178)</f>
        <v>20</v>
      </c>
      <c r="E178" s="735" t="s">
        <v>2531</v>
      </c>
      <c r="F178" s="735">
        <v>8</v>
      </c>
      <c r="G178" s="735" t="s">
        <v>270</v>
      </c>
      <c r="H178" s="842"/>
      <c r="I178" s="718" t="s">
        <v>1706</v>
      </c>
      <c r="J178" s="94"/>
      <c r="K178" s="312">
        <v>8</v>
      </c>
      <c r="L178" s="312">
        <v>8</v>
      </c>
      <c r="M178" s="312">
        <v>8</v>
      </c>
      <c r="N178" s="312">
        <v>8</v>
      </c>
      <c r="O178" s="312">
        <v>8</v>
      </c>
      <c r="P178" s="241" t="s">
        <v>1692</v>
      </c>
      <c r="Q178" s="316">
        <v>8</v>
      </c>
      <c r="R178" s="97"/>
      <c r="S178" s="96">
        <v>40</v>
      </c>
      <c r="T178" s="96">
        <v>8</v>
      </c>
      <c r="U178" s="175"/>
      <c r="V178" s="709" t="s">
        <v>2026</v>
      </c>
      <c r="W178" s="709" t="s">
        <v>2026</v>
      </c>
      <c r="X178" s="709" t="s">
        <v>2390</v>
      </c>
      <c r="Y178" s="709" t="s">
        <v>2390</v>
      </c>
      <c r="Z178" s="709" t="s">
        <v>2026</v>
      </c>
      <c r="AA178" s="709" t="s">
        <v>2390</v>
      </c>
      <c r="AB178" s="709" t="s">
        <v>2026</v>
      </c>
      <c r="AC178" s="747"/>
      <c r="AD178" s="187"/>
      <c r="AE178" s="718" t="s">
        <v>2532</v>
      </c>
      <c r="AF178" s="718" t="s">
        <v>2533</v>
      </c>
      <c r="AG178" s="709" t="s">
        <v>2514</v>
      </c>
      <c r="AH178" s="98"/>
      <c r="AI178" s="720">
        <v>2</v>
      </c>
      <c r="AJ178" s="709"/>
      <c r="AK178" s="709"/>
      <c r="AL178" s="709"/>
      <c r="AM178" s="709"/>
      <c r="AN178" s="388"/>
      <c r="AO178" s="709"/>
    </row>
    <row r="179" spans="1:41" s="21" customFormat="1" ht="53.25" customHeight="1" thickBot="1" x14ac:dyDescent="0.25">
      <c r="A179" s="775"/>
      <c r="B179" s="884"/>
      <c r="C179" s="773"/>
      <c r="D179" s="773"/>
      <c r="E179" s="773"/>
      <c r="F179" s="773"/>
      <c r="G179" s="773"/>
      <c r="H179" s="843"/>
      <c r="I179" s="744"/>
      <c r="J179" s="90"/>
      <c r="K179" s="355" t="s">
        <v>1692</v>
      </c>
      <c r="L179" s="292">
        <v>8</v>
      </c>
      <c r="M179" s="293">
        <v>8</v>
      </c>
      <c r="N179" s="293">
        <v>8</v>
      </c>
      <c r="O179" s="292">
        <v>8</v>
      </c>
      <c r="P179" s="355" t="s">
        <v>1692</v>
      </c>
      <c r="Q179" s="355" t="s">
        <v>1692</v>
      </c>
      <c r="R179" s="91"/>
      <c r="S179" s="247">
        <v>40</v>
      </c>
      <c r="T179" s="247">
        <v>8</v>
      </c>
      <c r="U179" s="242"/>
      <c r="V179" s="746"/>
      <c r="W179" s="746"/>
      <c r="X179" s="746"/>
      <c r="Y179" s="746"/>
      <c r="Z179" s="746"/>
      <c r="AA179" s="746"/>
      <c r="AB179" s="746"/>
      <c r="AC179" s="748"/>
      <c r="AD179" s="189"/>
      <c r="AE179" s="744"/>
      <c r="AF179" s="744"/>
      <c r="AG179" s="738"/>
      <c r="AH179" s="103"/>
      <c r="AI179" s="745"/>
      <c r="AJ179" s="739"/>
      <c r="AK179" s="739"/>
      <c r="AL179" s="739"/>
      <c r="AM179" s="739"/>
      <c r="AN179" s="387"/>
      <c r="AO179" s="738"/>
    </row>
    <row r="180" spans="1:41" s="21" customFormat="1" ht="5.25" customHeight="1" thickBot="1" x14ac:dyDescent="0.25">
      <c r="A180" s="8"/>
      <c r="B180" s="8"/>
      <c r="C180" s="8"/>
      <c r="D180" s="8"/>
      <c r="E180" s="8"/>
      <c r="F180" s="8"/>
      <c r="G180" s="8"/>
      <c r="H180" s="8"/>
      <c r="I180" s="9"/>
      <c r="J180" s="9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57"/>
      <c r="W180" s="57"/>
      <c r="X180" s="57"/>
      <c r="Y180" s="57"/>
      <c r="Z180" s="57"/>
      <c r="AA180" s="57"/>
      <c r="AB180" s="57"/>
      <c r="AC180" s="57"/>
      <c r="AD180" s="57"/>
      <c r="AE180" s="9"/>
      <c r="AF180" s="9"/>
      <c r="AG180" s="57"/>
      <c r="AH180" s="93"/>
      <c r="AI180" s="104"/>
      <c r="AJ180" s="104"/>
      <c r="AK180" s="104"/>
      <c r="AL180" s="104"/>
      <c r="AM180" s="104"/>
      <c r="AN180" s="510"/>
      <c r="AO180" s="57"/>
    </row>
    <row r="181" spans="1:41" s="21" customFormat="1" x14ac:dyDescent="0.2">
      <c r="A181" s="892">
        <v>57</v>
      </c>
      <c r="B181" s="951" t="s">
        <v>2534</v>
      </c>
      <c r="C181" s="773" t="s">
        <v>271</v>
      </c>
      <c r="D181" s="773">
        <f>LEN(C181)</f>
        <v>20</v>
      </c>
      <c r="E181" s="773" t="s">
        <v>2536</v>
      </c>
      <c r="F181" s="773">
        <v>1</v>
      </c>
      <c r="G181" s="773" t="s">
        <v>271</v>
      </c>
      <c r="H181" s="843"/>
      <c r="I181" s="744" t="s">
        <v>1716</v>
      </c>
      <c r="J181" s="249"/>
      <c r="K181" s="357" t="s">
        <v>1692</v>
      </c>
      <c r="L181" s="274">
        <v>8</v>
      </c>
      <c r="M181" s="314">
        <v>8</v>
      </c>
      <c r="N181" s="314">
        <v>8</v>
      </c>
      <c r="O181" s="314">
        <v>8</v>
      </c>
      <c r="P181" s="357" t="s">
        <v>1692</v>
      </c>
      <c r="Q181" s="241" t="s">
        <v>1692</v>
      </c>
      <c r="R181" s="250"/>
      <c r="S181" s="73">
        <v>40</v>
      </c>
      <c r="T181" s="73">
        <v>8</v>
      </c>
      <c r="U181" s="242"/>
      <c r="V181" s="738" t="s">
        <v>2390</v>
      </c>
      <c r="W181" s="738" t="s">
        <v>2390</v>
      </c>
      <c r="X181" s="738" t="s">
        <v>2026</v>
      </c>
      <c r="Y181" s="738" t="s">
        <v>2026</v>
      </c>
      <c r="Z181" s="738" t="s">
        <v>2390</v>
      </c>
      <c r="AA181" s="738" t="s">
        <v>2026</v>
      </c>
      <c r="AB181" s="738" t="s">
        <v>2390</v>
      </c>
      <c r="AC181" s="750"/>
      <c r="AD181" s="251"/>
      <c r="AE181" s="744" t="s">
        <v>2532</v>
      </c>
      <c r="AF181" s="744" t="s">
        <v>2533</v>
      </c>
      <c r="AG181" s="738" t="s">
        <v>2514</v>
      </c>
      <c r="AH181" s="98"/>
      <c r="AI181" s="720">
        <v>2</v>
      </c>
      <c r="AJ181" s="709"/>
      <c r="AK181" s="709"/>
      <c r="AL181" s="709"/>
      <c r="AM181" s="709"/>
      <c r="AN181" s="388"/>
      <c r="AO181" s="738" t="s">
        <v>3609</v>
      </c>
    </row>
    <row r="182" spans="1:41" s="21" customFormat="1" ht="53.25" customHeight="1" thickBot="1" x14ac:dyDescent="0.25">
      <c r="A182" s="892"/>
      <c r="B182" s="885"/>
      <c r="C182" s="774"/>
      <c r="D182" s="774"/>
      <c r="E182" s="774"/>
      <c r="F182" s="774"/>
      <c r="G182" s="774"/>
      <c r="H182" s="927"/>
      <c r="I182" s="749"/>
      <c r="J182" s="99"/>
      <c r="K182" s="297">
        <v>8</v>
      </c>
      <c r="L182" s="285">
        <v>8</v>
      </c>
      <c r="M182" s="285">
        <v>8</v>
      </c>
      <c r="N182" s="285">
        <v>8</v>
      </c>
      <c r="O182" s="285">
        <v>8</v>
      </c>
      <c r="P182" s="101" t="s">
        <v>1692</v>
      </c>
      <c r="Q182" s="285">
        <v>8</v>
      </c>
      <c r="R182" s="102"/>
      <c r="S182" s="100">
        <v>40</v>
      </c>
      <c r="T182" s="100">
        <v>8</v>
      </c>
      <c r="U182" s="176"/>
      <c r="V182" s="743"/>
      <c r="W182" s="743"/>
      <c r="X182" s="743"/>
      <c r="Y182" s="743"/>
      <c r="Z182" s="743"/>
      <c r="AA182" s="743"/>
      <c r="AB182" s="743"/>
      <c r="AC182" s="751"/>
      <c r="AD182" s="188"/>
      <c r="AE182" s="749"/>
      <c r="AF182" s="749"/>
      <c r="AG182" s="739"/>
      <c r="AH182" s="103"/>
      <c r="AI182" s="745"/>
      <c r="AJ182" s="739"/>
      <c r="AK182" s="739"/>
      <c r="AL182" s="739"/>
      <c r="AM182" s="739"/>
      <c r="AN182" s="387"/>
      <c r="AO182" s="739"/>
    </row>
    <row r="183" spans="1:41" s="21" customFormat="1" ht="12.75" customHeight="1" x14ac:dyDescent="0.2">
      <c r="A183" s="892">
        <v>58</v>
      </c>
      <c r="B183" s="952" t="s">
        <v>2535</v>
      </c>
      <c r="C183" s="735" t="s">
        <v>272</v>
      </c>
      <c r="D183" s="735">
        <f>LEN(C183)</f>
        <v>20</v>
      </c>
      <c r="E183" s="735" t="s">
        <v>2536</v>
      </c>
      <c r="F183" s="735">
        <v>8</v>
      </c>
      <c r="G183" s="735" t="s">
        <v>272</v>
      </c>
      <c r="H183" s="842"/>
      <c r="I183" s="718" t="s">
        <v>1716</v>
      </c>
      <c r="J183" s="94"/>
      <c r="K183" s="314">
        <v>8</v>
      </c>
      <c r="L183" s="314">
        <v>8</v>
      </c>
      <c r="M183" s="314">
        <v>8</v>
      </c>
      <c r="N183" s="314">
        <v>8</v>
      </c>
      <c r="O183" s="314">
        <v>8</v>
      </c>
      <c r="P183" s="241" t="s">
        <v>1692</v>
      </c>
      <c r="Q183" s="274">
        <v>8</v>
      </c>
      <c r="R183" s="97"/>
      <c r="S183" s="96">
        <v>40</v>
      </c>
      <c r="T183" s="96">
        <v>8</v>
      </c>
      <c r="U183" s="175"/>
      <c r="V183" s="709" t="s">
        <v>2026</v>
      </c>
      <c r="W183" s="709" t="s">
        <v>2026</v>
      </c>
      <c r="X183" s="709" t="s">
        <v>2390</v>
      </c>
      <c r="Y183" s="709" t="s">
        <v>2390</v>
      </c>
      <c r="Z183" s="709" t="s">
        <v>2026</v>
      </c>
      <c r="AA183" s="709" t="s">
        <v>2390</v>
      </c>
      <c r="AB183" s="709" t="s">
        <v>2026</v>
      </c>
      <c r="AC183" s="747"/>
      <c r="AD183" s="187"/>
      <c r="AE183" s="718" t="s">
        <v>2532</v>
      </c>
      <c r="AF183" s="718" t="s">
        <v>2533</v>
      </c>
      <c r="AG183" s="709" t="s">
        <v>2514</v>
      </c>
      <c r="AH183" s="98"/>
      <c r="AI183" s="720">
        <v>2</v>
      </c>
      <c r="AJ183" s="709"/>
      <c r="AK183" s="709"/>
      <c r="AL183" s="709"/>
      <c r="AM183" s="709"/>
      <c r="AN183" s="388"/>
      <c r="AO183" s="709" t="s">
        <v>3609</v>
      </c>
    </row>
    <row r="184" spans="1:41" s="21" customFormat="1" ht="53.25" customHeight="1" thickBot="1" x14ac:dyDescent="0.25">
      <c r="A184" s="775"/>
      <c r="B184" s="884"/>
      <c r="C184" s="773"/>
      <c r="D184" s="773"/>
      <c r="E184" s="773"/>
      <c r="F184" s="773"/>
      <c r="G184" s="773"/>
      <c r="H184" s="843"/>
      <c r="I184" s="744"/>
      <c r="J184" s="90"/>
      <c r="K184" s="355" t="s">
        <v>1692</v>
      </c>
      <c r="L184" s="284">
        <v>8</v>
      </c>
      <c r="M184" s="390">
        <v>8</v>
      </c>
      <c r="N184" s="390">
        <v>8</v>
      </c>
      <c r="O184" s="284">
        <v>8</v>
      </c>
      <c r="P184" s="355" t="s">
        <v>1692</v>
      </c>
      <c r="Q184" s="355" t="s">
        <v>1692</v>
      </c>
      <c r="R184" s="91"/>
      <c r="S184" s="247">
        <v>40</v>
      </c>
      <c r="T184" s="247">
        <v>8</v>
      </c>
      <c r="U184" s="242"/>
      <c r="V184" s="746"/>
      <c r="W184" s="746"/>
      <c r="X184" s="746"/>
      <c r="Y184" s="746"/>
      <c r="Z184" s="746"/>
      <c r="AA184" s="746"/>
      <c r="AB184" s="746"/>
      <c r="AC184" s="748"/>
      <c r="AD184" s="189"/>
      <c r="AE184" s="744"/>
      <c r="AF184" s="744"/>
      <c r="AG184" s="738"/>
      <c r="AH184" s="103"/>
      <c r="AI184" s="745"/>
      <c r="AJ184" s="739"/>
      <c r="AK184" s="739"/>
      <c r="AL184" s="739"/>
      <c r="AM184" s="739"/>
      <c r="AN184" s="387"/>
      <c r="AO184" s="738"/>
    </row>
    <row r="185" spans="1:41" s="21" customFormat="1" ht="5.25" customHeight="1" thickBot="1" x14ac:dyDescent="0.25">
      <c r="A185" s="8"/>
      <c r="B185" s="8"/>
      <c r="C185" s="8"/>
      <c r="D185" s="8"/>
      <c r="E185" s="8"/>
      <c r="F185" s="8"/>
      <c r="G185" s="8"/>
      <c r="H185" s="8"/>
      <c r="I185" s="9"/>
      <c r="J185" s="9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57"/>
      <c r="W185" s="57"/>
      <c r="X185" s="57"/>
      <c r="Y185" s="57"/>
      <c r="Z185" s="57"/>
      <c r="AA185" s="57"/>
      <c r="AB185" s="57"/>
      <c r="AC185" s="57"/>
      <c r="AD185" s="57"/>
      <c r="AE185" s="9"/>
      <c r="AF185" s="9"/>
      <c r="AG185" s="57"/>
      <c r="AH185" s="93"/>
      <c r="AI185" s="104"/>
      <c r="AJ185" s="104"/>
      <c r="AK185" s="104"/>
      <c r="AL185" s="104"/>
      <c r="AM185" s="104"/>
      <c r="AN185" s="510"/>
      <c r="AO185" s="57"/>
    </row>
    <row r="186" spans="1:41" s="21" customFormat="1" x14ac:dyDescent="0.2">
      <c r="A186" s="892">
        <v>59</v>
      </c>
      <c r="B186" s="951" t="s">
        <v>2538</v>
      </c>
      <c r="C186" s="773" t="s">
        <v>273</v>
      </c>
      <c r="D186" s="773">
        <f>LEN(C186)</f>
        <v>20</v>
      </c>
      <c r="E186" s="773" t="s">
        <v>2537</v>
      </c>
      <c r="F186" s="773">
        <v>1</v>
      </c>
      <c r="G186" s="773" t="s">
        <v>273</v>
      </c>
      <c r="H186" s="843"/>
      <c r="I186" s="744" t="s">
        <v>1717</v>
      </c>
      <c r="J186" s="249"/>
      <c r="K186" s="357" t="s">
        <v>1692</v>
      </c>
      <c r="L186" s="302">
        <v>8</v>
      </c>
      <c r="M186" s="287">
        <v>8</v>
      </c>
      <c r="N186" s="287">
        <v>8</v>
      </c>
      <c r="O186" s="287">
        <v>8</v>
      </c>
      <c r="P186" s="357" t="s">
        <v>1692</v>
      </c>
      <c r="Q186" s="241" t="s">
        <v>1692</v>
      </c>
      <c r="R186" s="250"/>
      <c r="S186" s="73">
        <v>40</v>
      </c>
      <c r="T186" s="73">
        <v>8</v>
      </c>
      <c r="U186" s="242"/>
      <c r="V186" s="738" t="s">
        <v>2390</v>
      </c>
      <c r="W186" s="738" t="s">
        <v>2390</v>
      </c>
      <c r="X186" s="738" t="s">
        <v>2026</v>
      </c>
      <c r="Y186" s="738" t="s">
        <v>2026</v>
      </c>
      <c r="Z186" s="738" t="s">
        <v>2390</v>
      </c>
      <c r="AA186" s="738" t="s">
        <v>2026</v>
      </c>
      <c r="AB186" s="738" t="s">
        <v>2390</v>
      </c>
      <c r="AC186" s="750"/>
      <c r="AD186" s="251"/>
      <c r="AE186" s="744" t="s">
        <v>2532</v>
      </c>
      <c r="AF186" s="744" t="s">
        <v>2533</v>
      </c>
      <c r="AG186" s="738" t="s">
        <v>2514</v>
      </c>
      <c r="AH186" s="98"/>
      <c r="AI186" s="720">
        <v>2</v>
      </c>
      <c r="AJ186" s="709"/>
      <c r="AK186" s="709"/>
      <c r="AL186" s="709"/>
      <c r="AM186" s="709"/>
      <c r="AN186" s="388"/>
      <c r="AO186" s="738" t="s">
        <v>3609</v>
      </c>
    </row>
    <row r="187" spans="1:41" s="21" customFormat="1" ht="53.25" customHeight="1" thickBot="1" x14ac:dyDescent="0.25">
      <c r="A187" s="892"/>
      <c r="B187" s="885"/>
      <c r="C187" s="774"/>
      <c r="D187" s="774"/>
      <c r="E187" s="774"/>
      <c r="F187" s="774"/>
      <c r="G187" s="774"/>
      <c r="H187" s="927"/>
      <c r="I187" s="749"/>
      <c r="J187" s="99"/>
      <c r="K187" s="311">
        <v>8</v>
      </c>
      <c r="L187" s="286">
        <v>8</v>
      </c>
      <c r="M187" s="286">
        <v>8</v>
      </c>
      <c r="N187" s="286">
        <v>8</v>
      </c>
      <c r="O187" s="286">
        <v>8</v>
      </c>
      <c r="P187" s="101" t="s">
        <v>1692</v>
      </c>
      <c r="Q187" s="286">
        <v>8</v>
      </c>
      <c r="R187" s="102"/>
      <c r="S187" s="100">
        <v>40</v>
      </c>
      <c r="T187" s="100">
        <v>8</v>
      </c>
      <c r="U187" s="176"/>
      <c r="V187" s="743"/>
      <c r="W187" s="743"/>
      <c r="X187" s="743"/>
      <c r="Y187" s="743"/>
      <c r="Z187" s="743"/>
      <c r="AA187" s="743"/>
      <c r="AB187" s="743"/>
      <c r="AC187" s="751"/>
      <c r="AD187" s="188"/>
      <c r="AE187" s="749"/>
      <c r="AF187" s="749"/>
      <c r="AG187" s="739"/>
      <c r="AH187" s="103"/>
      <c r="AI187" s="745"/>
      <c r="AJ187" s="739"/>
      <c r="AK187" s="739"/>
      <c r="AL187" s="739"/>
      <c r="AM187" s="739"/>
      <c r="AN187" s="387"/>
      <c r="AO187" s="739"/>
    </row>
    <row r="188" spans="1:41" s="21" customFormat="1" ht="12.75" customHeight="1" x14ac:dyDescent="0.2">
      <c r="A188" s="892">
        <v>60</v>
      </c>
      <c r="B188" s="952" t="s">
        <v>2539</v>
      </c>
      <c r="C188" s="735" t="s">
        <v>274</v>
      </c>
      <c r="D188" s="735">
        <f>LEN(C188)</f>
        <v>20</v>
      </c>
      <c r="E188" s="735" t="s">
        <v>2537</v>
      </c>
      <c r="F188" s="735">
        <v>8</v>
      </c>
      <c r="G188" s="735" t="s">
        <v>274</v>
      </c>
      <c r="H188" s="842"/>
      <c r="I188" s="718" t="s">
        <v>1717</v>
      </c>
      <c r="J188" s="94"/>
      <c r="K188" s="287">
        <v>8</v>
      </c>
      <c r="L188" s="287">
        <v>8</v>
      </c>
      <c r="M188" s="287">
        <v>8</v>
      </c>
      <c r="N188" s="287">
        <v>8</v>
      </c>
      <c r="O188" s="287">
        <v>8</v>
      </c>
      <c r="P188" s="241" t="s">
        <v>1692</v>
      </c>
      <c r="Q188" s="302">
        <v>8</v>
      </c>
      <c r="R188" s="97"/>
      <c r="S188" s="96">
        <v>40</v>
      </c>
      <c r="T188" s="96">
        <v>8</v>
      </c>
      <c r="U188" s="175"/>
      <c r="V188" s="709" t="s">
        <v>2026</v>
      </c>
      <c r="W188" s="709" t="s">
        <v>2026</v>
      </c>
      <c r="X188" s="709" t="s">
        <v>2390</v>
      </c>
      <c r="Y188" s="709" t="s">
        <v>2390</v>
      </c>
      <c r="Z188" s="709" t="s">
        <v>2026</v>
      </c>
      <c r="AA188" s="709" t="s">
        <v>2390</v>
      </c>
      <c r="AB188" s="709" t="s">
        <v>2026</v>
      </c>
      <c r="AC188" s="747"/>
      <c r="AD188" s="187"/>
      <c r="AE188" s="718" t="s">
        <v>2532</v>
      </c>
      <c r="AF188" s="718" t="s">
        <v>2533</v>
      </c>
      <c r="AG188" s="709" t="s">
        <v>2514</v>
      </c>
      <c r="AH188" s="98"/>
      <c r="AI188" s="720">
        <v>2</v>
      </c>
      <c r="AJ188" s="709"/>
      <c r="AK188" s="709"/>
      <c r="AL188" s="709"/>
      <c r="AM188" s="709"/>
      <c r="AN188" s="388"/>
      <c r="AO188" s="709" t="s">
        <v>3609</v>
      </c>
    </row>
    <row r="189" spans="1:41" s="21" customFormat="1" ht="53.25" customHeight="1" thickBot="1" x14ac:dyDescent="0.25">
      <c r="A189" s="775"/>
      <c r="B189" s="884"/>
      <c r="C189" s="773"/>
      <c r="D189" s="773"/>
      <c r="E189" s="773"/>
      <c r="F189" s="773"/>
      <c r="G189" s="773"/>
      <c r="H189" s="843"/>
      <c r="I189" s="744"/>
      <c r="J189" s="90"/>
      <c r="K189" s="355" t="s">
        <v>1692</v>
      </c>
      <c r="L189" s="389">
        <v>8</v>
      </c>
      <c r="M189" s="399">
        <v>8</v>
      </c>
      <c r="N189" s="399">
        <v>8</v>
      </c>
      <c r="O189" s="389">
        <v>8</v>
      </c>
      <c r="P189" s="355" t="s">
        <v>1692</v>
      </c>
      <c r="Q189" s="355" t="s">
        <v>1692</v>
      </c>
      <c r="R189" s="91"/>
      <c r="S189" s="247">
        <v>40</v>
      </c>
      <c r="T189" s="247">
        <v>8</v>
      </c>
      <c r="U189" s="242"/>
      <c r="V189" s="746"/>
      <c r="W189" s="746"/>
      <c r="X189" s="746"/>
      <c r="Y189" s="746"/>
      <c r="Z189" s="746"/>
      <c r="AA189" s="746"/>
      <c r="AB189" s="746"/>
      <c r="AC189" s="748"/>
      <c r="AD189" s="189"/>
      <c r="AE189" s="744"/>
      <c r="AF189" s="744"/>
      <c r="AG189" s="738"/>
      <c r="AH189" s="103"/>
      <c r="AI189" s="745"/>
      <c r="AJ189" s="739"/>
      <c r="AK189" s="739"/>
      <c r="AL189" s="739"/>
      <c r="AM189" s="739"/>
      <c r="AN189" s="387"/>
      <c r="AO189" s="738"/>
    </row>
    <row r="190" spans="1:41" s="21" customFormat="1" ht="5.25" customHeight="1" thickBot="1" x14ac:dyDescent="0.25">
      <c r="A190" s="8"/>
      <c r="B190" s="8"/>
      <c r="C190" s="8"/>
      <c r="D190" s="8"/>
      <c r="E190" s="8"/>
      <c r="F190" s="8"/>
      <c r="G190" s="8"/>
      <c r="H190" s="8"/>
      <c r="I190" s="9"/>
      <c r="J190" s="9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57"/>
      <c r="W190" s="57"/>
      <c r="X190" s="57"/>
      <c r="Y190" s="57"/>
      <c r="Z190" s="57"/>
      <c r="AA190" s="57"/>
      <c r="AB190" s="57"/>
      <c r="AC190" s="57"/>
      <c r="AD190" s="57"/>
      <c r="AE190" s="9"/>
      <c r="AF190" s="9"/>
      <c r="AG190" s="57"/>
      <c r="AH190" s="93"/>
      <c r="AI190" s="104"/>
      <c r="AJ190" s="104"/>
      <c r="AK190" s="104"/>
      <c r="AL190" s="104"/>
      <c r="AM190" s="104"/>
      <c r="AN190" s="510"/>
      <c r="AO190" s="57"/>
    </row>
    <row r="191" spans="1:41" ht="27" customHeight="1" x14ac:dyDescent="0.2">
      <c r="A191" s="865">
        <v>61</v>
      </c>
      <c r="B191" s="871" t="s">
        <v>8</v>
      </c>
      <c r="C191" s="865" t="s">
        <v>275</v>
      </c>
      <c r="D191" s="865">
        <f>LEN(C191)</f>
        <v>17</v>
      </c>
      <c r="E191" s="865" t="s">
        <v>9</v>
      </c>
      <c r="F191" s="865">
        <v>1</v>
      </c>
      <c r="G191" s="865" t="s">
        <v>287</v>
      </c>
      <c r="H191" s="865">
        <f>LEN(G191)</f>
        <v>15</v>
      </c>
      <c r="I191" s="841" t="s">
        <v>1706</v>
      </c>
      <c r="J191" s="36"/>
      <c r="K191" s="256" t="s">
        <v>1692</v>
      </c>
      <c r="L191" s="256" t="s">
        <v>1692</v>
      </c>
      <c r="M191" s="392">
        <v>8</v>
      </c>
      <c r="N191" s="392">
        <v>8</v>
      </c>
      <c r="O191" s="310">
        <v>8</v>
      </c>
      <c r="P191" s="350">
        <v>8</v>
      </c>
      <c r="Q191" s="350">
        <v>8</v>
      </c>
      <c r="R191" s="393"/>
      <c r="S191" s="349">
        <v>40</v>
      </c>
      <c r="T191" s="349"/>
      <c r="U191" s="185"/>
      <c r="V191" s="769" t="s">
        <v>2027</v>
      </c>
      <c r="W191" s="769" t="s">
        <v>2028</v>
      </c>
      <c r="X191" s="769"/>
      <c r="Y191" s="769" t="s">
        <v>2029</v>
      </c>
      <c r="Z191" s="769" t="s">
        <v>2028</v>
      </c>
      <c r="AA191" s="769" t="s">
        <v>2030</v>
      </c>
      <c r="AB191" s="769" t="s">
        <v>2027</v>
      </c>
      <c r="AC191" s="836"/>
      <c r="AD191" s="189"/>
      <c r="AE191" s="944" t="s">
        <v>1506</v>
      </c>
      <c r="AF191" s="841" t="s">
        <v>818</v>
      </c>
      <c r="AG191" s="802" t="s">
        <v>1907</v>
      </c>
      <c r="AH191" s="133"/>
      <c r="AI191" s="764"/>
      <c r="AJ191" s="756"/>
      <c r="AK191" s="756"/>
      <c r="AL191" s="756"/>
      <c r="AM191" s="756"/>
      <c r="AN191" s="511"/>
      <c r="AO191" s="802" t="s">
        <v>3609</v>
      </c>
    </row>
    <row r="192" spans="1:41" ht="27" customHeight="1" x14ac:dyDescent="0.2">
      <c r="A192" s="713"/>
      <c r="B192" s="869"/>
      <c r="C192" s="713"/>
      <c r="D192" s="713"/>
      <c r="E192" s="713"/>
      <c r="F192" s="713"/>
      <c r="G192" s="713"/>
      <c r="H192" s="713"/>
      <c r="I192" s="715"/>
      <c r="J192" s="33"/>
      <c r="K192" s="22" t="s">
        <v>1692</v>
      </c>
      <c r="L192" s="81">
        <v>8</v>
      </c>
      <c r="M192" s="80">
        <v>8</v>
      </c>
      <c r="N192" s="80">
        <v>8</v>
      </c>
      <c r="O192" s="81">
        <v>8</v>
      </c>
      <c r="P192" s="244" t="s">
        <v>1692</v>
      </c>
      <c r="Q192" s="244" t="s">
        <v>1692</v>
      </c>
      <c r="R192" s="38"/>
      <c r="S192" s="53">
        <v>32</v>
      </c>
      <c r="T192" s="53"/>
      <c r="U192" s="185"/>
      <c r="V192" s="746"/>
      <c r="W192" s="746"/>
      <c r="X192" s="769"/>
      <c r="Y192" s="746"/>
      <c r="Z192" s="746"/>
      <c r="AA192" s="746"/>
      <c r="AB192" s="746"/>
      <c r="AC192" s="799"/>
      <c r="AD192" s="189"/>
      <c r="AE192" s="746"/>
      <c r="AF192" s="715"/>
      <c r="AG192" s="763"/>
      <c r="AH192" s="61"/>
      <c r="AI192" s="823"/>
      <c r="AJ192" s="763"/>
      <c r="AK192" s="763"/>
      <c r="AL192" s="763"/>
      <c r="AM192" s="763"/>
      <c r="AN192" s="506"/>
      <c r="AO192" s="763"/>
    </row>
    <row r="193" spans="1:41" ht="27" customHeight="1" x14ac:dyDescent="0.2">
      <c r="A193" s="713"/>
      <c r="B193" s="869"/>
      <c r="C193" s="713"/>
      <c r="D193" s="713"/>
      <c r="E193" s="713"/>
      <c r="F193" s="713"/>
      <c r="G193" s="713"/>
      <c r="H193" s="713"/>
      <c r="I193" s="715"/>
      <c r="J193" s="33"/>
      <c r="K193" s="81">
        <v>8</v>
      </c>
      <c r="L193" s="81">
        <v>8</v>
      </c>
      <c r="M193" s="22" t="s">
        <v>1692</v>
      </c>
      <c r="N193" s="81">
        <v>8</v>
      </c>
      <c r="O193" s="317">
        <v>8</v>
      </c>
      <c r="P193" s="81">
        <v>8</v>
      </c>
      <c r="Q193" s="81">
        <v>8</v>
      </c>
      <c r="R193" s="38"/>
      <c r="S193" s="53">
        <v>48</v>
      </c>
      <c r="T193" s="53"/>
      <c r="U193" s="185"/>
      <c r="V193" s="746"/>
      <c r="W193" s="746"/>
      <c r="X193" s="769"/>
      <c r="Y193" s="746"/>
      <c r="Z193" s="746"/>
      <c r="AA193" s="746"/>
      <c r="AB193" s="746"/>
      <c r="AC193" s="799"/>
      <c r="AD193" s="189"/>
      <c r="AE193" s="746"/>
      <c r="AF193" s="715"/>
      <c r="AG193" s="763"/>
      <c r="AH193" s="61"/>
      <c r="AI193" s="823"/>
      <c r="AJ193" s="763"/>
      <c r="AK193" s="763"/>
      <c r="AL193" s="763"/>
      <c r="AM193" s="763"/>
      <c r="AN193" s="506"/>
      <c r="AO193" s="763"/>
    </row>
    <row r="194" spans="1:41" ht="27" customHeight="1" thickBot="1" x14ac:dyDescent="0.25">
      <c r="A194" s="785"/>
      <c r="B194" s="870"/>
      <c r="C194" s="844"/>
      <c r="D194" s="844"/>
      <c r="E194" s="844"/>
      <c r="F194" s="844"/>
      <c r="G194" s="844"/>
      <c r="H194" s="844"/>
      <c r="I194" s="827"/>
      <c r="J194" s="112"/>
      <c r="K194" s="295">
        <v>8</v>
      </c>
      <c r="L194" s="143">
        <v>8</v>
      </c>
      <c r="M194" s="143">
        <v>8</v>
      </c>
      <c r="N194" s="114" t="s">
        <v>1692</v>
      </c>
      <c r="O194" s="114" t="s">
        <v>1692</v>
      </c>
      <c r="P194" s="295">
        <v>8</v>
      </c>
      <c r="Q194" s="295">
        <v>8</v>
      </c>
      <c r="R194" s="115"/>
      <c r="S194" s="134">
        <v>40</v>
      </c>
      <c r="T194" s="134"/>
      <c r="U194" s="181"/>
      <c r="V194" s="743"/>
      <c r="W194" s="743"/>
      <c r="X194" s="770"/>
      <c r="Y194" s="743"/>
      <c r="Z194" s="743"/>
      <c r="AA194" s="743"/>
      <c r="AB194" s="743"/>
      <c r="AC194" s="800"/>
      <c r="AD194" s="188"/>
      <c r="AE194" s="743"/>
      <c r="AF194" s="827"/>
      <c r="AG194" s="757"/>
      <c r="AH194" s="135"/>
      <c r="AI194" s="765"/>
      <c r="AJ194" s="757"/>
      <c r="AK194" s="757"/>
      <c r="AL194" s="757"/>
      <c r="AM194" s="757"/>
      <c r="AN194" s="512"/>
      <c r="AO194" s="757"/>
    </row>
    <row r="195" spans="1:41" ht="27" customHeight="1" x14ac:dyDescent="0.2">
      <c r="A195" s="713">
        <v>62</v>
      </c>
      <c r="B195" s="907" t="s">
        <v>10</v>
      </c>
      <c r="C195" s="712" t="s">
        <v>276</v>
      </c>
      <c r="D195" s="712">
        <f>LEN(C195)</f>
        <v>17</v>
      </c>
      <c r="E195" s="712" t="s">
        <v>9</v>
      </c>
      <c r="F195" s="712">
        <v>8</v>
      </c>
      <c r="G195" s="712" t="s">
        <v>287</v>
      </c>
      <c r="H195" s="712">
        <f>LEN(G195)</f>
        <v>15</v>
      </c>
      <c r="I195" s="714" t="s">
        <v>1706</v>
      </c>
      <c r="J195" s="105"/>
      <c r="K195" s="107" t="s">
        <v>1692</v>
      </c>
      <c r="L195" s="137">
        <v>8</v>
      </c>
      <c r="M195" s="136">
        <v>8</v>
      </c>
      <c r="N195" s="136">
        <v>8</v>
      </c>
      <c r="O195" s="137">
        <v>8</v>
      </c>
      <c r="P195" s="95" t="s">
        <v>1692</v>
      </c>
      <c r="Q195" s="95" t="s">
        <v>1692</v>
      </c>
      <c r="R195" s="108"/>
      <c r="S195" s="132">
        <v>32</v>
      </c>
      <c r="T195" s="132"/>
      <c r="U195" s="235"/>
      <c r="V195" s="766" t="s">
        <v>2029</v>
      </c>
      <c r="W195" s="766" t="s">
        <v>2030</v>
      </c>
      <c r="X195" s="766"/>
      <c r="Y195" s="766" t="s">
        <v>2028</v>
      </c>
      <c r="Z195" s="766" t="s">
        <v>2030</v>
      </c>
      <c r="AA195" s="766" t="s">
        <v>2027</v>
      </c>
      <c r="AB195" s="766" t="s">
        <v>2029</v>
      </c>
      <c r="AC195" s="798"/>
      <c r="AD195" s="190"/>
      <c r="AE195" s="947" t="s">
        <v>1506</v>
      </c>
      <c r="AF195" s="714" t="s">
        <v>818</v>
      </c>
      <c r="AG195" s="756" t="s">
        <v>1907</v>
      </c>
      <c r="AH195" s="133"/>
      <c r="AI195" s="764"/>
      <c r="AJ195" s="756"/>
      <c r="AK195" s="756"/>
      <c r="AL195" s="756"/>
      <c r="AM195" s="756"/>
      <c r="AN195" s="511"/>
      <c r="AO195" s="756" t="s">
        <v>3609</v>
      </c>
    </row>
    <row r="196" spans="1:41" ht="27" customHeight="1" x14ac:dyDescent="0.2">
      <c r="A196" s="713"/>
      <c r="B196" s="869"/>
      <c r="C196" s="713"/>
      <c r="D196" s="713"/>
      <c r="E196" s="713"/>
      <c r="F196" s="713"/>
      <c r="G196" s="713"/>
      <c r="H196" s="713"/>
      <c r="I196" s="715"/>
      <c r="J196" s="33"/>
      <c r="K196" s="81">
        <v>8</v>
      </c>
      <c r="L196" s="81">
        <v>8</v>
      </c>
      <c r="M196" s="22" t="s">
        <v>1692</v>
      </c>
      <c r="N196" s="81">
        <v>8</v>
      </c>
      <c r="O196" s="317">
        <v>8</v>
      </c>
      <c r="P196" s="81">
        <v>8</v>
      </c>
      <c r="Q196" s="81">
        <v>8</v>
      </c>
      <c r="R196" s="38"/>
      <c r="S196" s="53">
        <v>48</v>
      </c>
      <c r="T196" s="53"/>
      <c r="U196" s="231"/>
      <c r="V196" s="746"/>
      <c r="W196" s="746"/>
      <c r="X196" s="769"/>
      <c r="Y196" s="746"/>
      <c r="Z196" s="746"/>
      <c r="AA196" s="746"/>
      <c r="AB196" s="746"/>
      <c r="AC196" s="799"/>
      <c r="AD196" s="189"/>
      <c r="AE196" s="746"/>
      <c r="AF196" s="715"/>
      <c r="AG196" s="763"/>
      <c r="AH196" s="61"/>
      <c r="AI196" s="823"/>
      <c r="AJ196" s="763"/>
      <c r="AK196" s="763"/>
      <c r="AL196" s="763"/>
      <c r="AM196" s="763"/>
      <c r="AN196" s="506"/>
      <c r="AO196" s="763"/>
    </row>
    <row r="197" spans="1:41" ht="27" customHeight="1" x14ac:dyDescent="0.2">
      <c r="A197" s="713"/>
      <c r="B197" s="869"/>
      <c r="C197" s="713"/>
      <c r="D197" s="713"/>
      <c r="E197" s="713"/>
      <c r="F197" s="713"/>
      <c r="G197" s="713"/>
      <c r="H197" s="713"/>
      <c r="I197" s="715"/>
      <c r="J197" s="33"/>
      <c r="K197" s="317">
        <v>8</v>
      </c>
      <c r="L197" s="81">
        <v>8</v>
      </c>
      <c r="M197" s="81">
        <v>8</v>
      </c>
      <c r="N197" s="22" t="s">
        <v>1692</v>
      </c>
      <c r="O197" s="22" t="s">
        <v>1692</v>
      </c>
      <c r="P197" s="317">
        <v>8</v>
      </c>
      <c r="Q197" s="317">
        <v>8</v>
      </c>
      <c r="R197" s="38"/>
      <c r="S197" s="53">
        <v>40</v>
      </c>
      <c r="T197" s="53"/>
      <c r="U197" s="231"/>
      <c r="V197" s="746"/>
      <c r="W197" s="746"/>
      <c r="X197" s="769"/>
      <c r="Y197" s="746"/>
      <c r="Z197" s="746"/>
      <c r="AA197" s="746"/>
      <c r="AB197" s="746"/>
      <c r="AC197" s="799"/>
      <c r="AD197" s="189"/>
      <c r="AE197" s="746"/>
      <c r="AF197" s="715"/>
      <c r="AG197" s="763"/>
      <c r="AH197" s="61"/>
      <c r="AI197" s="823"/>
      <c r="AJ197" s="763"/>
      <c r="AK197" s="763"/>
      <c r="AL197" s="763"/>
      <c r="AM197" s="763"/>
      <c r="AN197" s="506"/>
      <c r="AO197" s="763"/>
    </row>
    <row r="198" spans="1:41" ht="27" customHeight="1" thickBot="1" x14ac:dyDescent="0.25">
      <c r="A198" s="785"/>
      <c r="B198" s="870"/>
      <c r="C198" s="844"/>
      <c r="D198" s="844"/>
      <c r="E198" s="844"/>
      <c r="F198" s="844"/>
      <c r="G198" s="844"/>
      <c r="H198" s="844"/>
      <c r="I198" s="827"/>
      <c r="J198" s="112"/>
      <c r="K198" s="114" t="s">
        <v>1692</v>
      </c>
      <c r="L198" s="114" t="s">
        <v>1692</v>
      </c>
      <c r="M198" s="142">
        <v>8</v>
      </c>
      <c r="N198" s="142">
        <v>8</v>
      </c>
      <c r="O198" s="143">
        <v>8</v>
      </c>
      <c r="P198" s="295">
        <v>8</v>
      </c>
      <c r="Q198" s="295">
        <v>8</v>
      </c>
      <c r="R198" s="115"/>
      <c r="S198" s="134">
        <v>40</v>
      </c>
      <c r="T198" s="134"/>
      <c r="U198" s="236"/>
      <c r="V198" s="743"/>
      <c r="W198" s="743"/>
      <c r="X198" s="770"/>
      <c r="Y198" s="743"/>
      <c r="Z198" s="743"/>
      <c r="AA198" s="743"/>
      <c r="AB198" s="743"/>
      <c r="AC198" s="800"/>
      <c r="AD198" s="188"/>
      <c r="AE198" s="743"/>
      <c r="AF198" s="827"/>
      <c r="AG198" s="757"/>
      <c r="AH198" s="135"/>
      <c r="AI198" s="765"/>
      <c r="AJ198" s="757"/>
      <c r="AK198" s="757"/>
      <c r="AL198" s="757"/>
      <c r="AM198" s="757"/>
      <c r="AN198" s="512"/>
      <c r="AO198" s="757"/>
    </row>
    <row r="199" spans="1:41" ht="27" customHeight="1" x14ac:dyDescent="0.2">
      <c r="A199" s="713">
        <v>63</v>
      </c>
      <c r="B199" s="907" t="s">
        <v>11</v>
      </c>
      <c r="C199" s="712" t="s">
        <v>277</v>
      </c>
      <c r="D199" s="712">
        <f>LEN(C199)</f>
        <v>17</v>
      </c>
      <c r="E199" s="712" t="s">
        <v>9</v>
      </c>
      <c r="F199" s="712">
        <v>15</v>
      </c>
      <c r="G199" s="712" t="s">
        <v>287</v>
      </c>
      <c r="H199" s="712">
        <f>LEN(G199)</f>
        <v>15</v>
      </c>
      <c r="I199" s="714" t="s">
        <v>1706</v>
      </c>
      <c r="J199" s="105"/>
      <c r="K199" s="137">
        <v>8</v>
      </c>
      <c r="L199" s="137">
        <v>8</v>
      </c>
      <c r="M199" s="107" t="s">
        <v>1692</v>
      </c>
      <c r="N199" s="137">
        <v>8</v>
      </c>
      <c r="O199" s="289">
        <v>8</v>
      </c>
      <c r="P199" s="137">
        <v>8</v>
      </c>
      <c r="Q199" s="137">
        <v>8</v>
      </c>
      <c r="R199" s="108"/>
      <c r="S199" s="132">
        <v>48</v>
      </c>
      <c r="T199" s="132"/>
      <c r="U199" s="235"/>
      <c r="V199" s="766" t="s">
        <v>2028</v>
      </c>
      <c r="W199" s="766" t="s">
        <v>2027</v>
      </c>
      <c r="X199" s="766"/>
      <c r="Y199" s="766" t="s">
        <v>2030</v>
      </c>
      <c r="Z199" s="766" t="s">
        <v>2027</v>
      </c>
      <c r="AA199" s="766" t="s">
        <v>2029</v>
      </c>
      <c r="AB199" s="766" t="s">
        <v>2028</v>
      </c>
      <c r="AC199" s="798"/>
      <c r="AD199" s="190"/>
      <c r="AE199" s="947" t="s">
        <v>1506</v>
      </c>
      <c r="AF199" s="714" t="s">
        <v>818</v>
      </c>
      <c r="AG199" s="756" t="s">
        <v>1907</v>
      </c>
      <c r="AH199" s="133"/>
      <c r="AI199" s="764"/>
      <c r="AJ199" s="756"/>
      <c r="AK199" s="756"/>
      <c r="AL199" s="756"/>
      <c r="AM199" s="756"/>
      <c r="AN199" s="511"/>
      <c r="AO199" s="756" t="s">
        <v>3609</v>
      </c>
    </row>
    <row r="200" spans="1:41" ht="27" customHeight="1" x14ac:dyDescent="0.2">
      <c r="A200" s="713"/>
      <c r="B200" s="869"/>
      <c r="C200" s="713"/>
      <c r="D200" s="713"/>
      <c r="E200" s="713"/>
      <c r="F200" s="713"/>
      <c r="G200" s="713"/>
      <c r="H200" s="713"/>
      <c r="I200" s="715"/>
      <c r="J200" s="33"/>
      <c r="K200" s="317">
        <v>8</v>
      </c>
      <c r="L200" s="81">
        <v>8</v>
      </c>
      <c r="M200" s="81">
        <v>8</v>
      </c>
      <c r="N200" s="22" t="s">
        <v>1692</v>
      </c>
      <c r="O200" s="22" t="s">
        <v>1692</v>
      </c>
      <c r="P200" s="317">
        <v>8</v>
      </c>
      <c r="Q200" s="317">
        <v>8</v>
      </c>
      <c r="R200" s="38"/>
      <c r="S200" s="53">
        <v>40</v>
      </c>
      <c r="T200" s="53"/>
      <c r="U200" s="231"/>
      <c r="V200" s="746"/>
      <c r="W200" s="746"/>
      <c r="X200" s="769"/>
      <c r="Y200" s="746"/>
      <c r="Z200" s="746"/>
      <c r="AA200" s="746"/>
      <c r="AB200" s="746"/>
      <c r="AC200" s="799"/>
      <c r="AD200" s="189"/>
      <c r="AE200" s="746"/>
      <c r="AF200" s="715"/>
      <c r="AG200" s="763"/>
      <c r="AH200" s="61"/>
      <c r="AI200" s="823"/>
      <c r="AJ200" s="763"/>
      <c r="AK200" s="763"/>
      <c r="AL200" s="763"/>
      <c r="AM200" s="763"/>
      <c r="AN200" s="506"/>
      <c r="AO200" s="763"/>
    </row>
    <row r="201" spans="1:41" ht="27" customHeight="1" x14ac:dyDescent="0.2">
      <c r="A201" s="713"/>
      <c r="B201" s="869"/>
      <c r="C201" s="713"/>
      <c r="D201" s="713"/>
      <c r="E201" s="713"/>
      <c r="F201" s="713"/>
      <c r="G201" s="713"/>
      <c r="H201" s="713"/>
      <c r="I201" s="715"/>
      <c r="J201" s="33"/>
      <c r="K201" s="22" t="s">
        <v>1692</v>
      </c>
      <c r="L201" s="22" t="s">
        <v>1692</v>
      </c>
      <c r="M201" s="80">
        <v>8</v>
      </c>
      <c r="N201" s="80">
        <v>8</v>
      </c>
      <c r="O201" s="81">
        <v>8</v>
      </c>
      <c r="P201" s="317">
        <v>8</v>
      </c>
      <c r="Q201" s="317">
        <v>8</v>
      </c>
      <c r="R201" s="38"/>
      <c r="S201" s="53">
        <v>40</v>
      </c>
      <c r="T201" s="53"/>
      <c r="U201" s="231"/>
      <c r="V201" s="746"/>
      <c r="W201" s="746"/>
      <c r="X201" s="769"/>
      <c r="Y201" s="746"/>
      <c r="Z201" s="746"/>
      <c r="AA201" s="746"/>
      <c r="AB201" s="746"/>
      <c r="AC201" s="799"/>
      <c r="AD201" s="189"/>
      <c r="AE201" s="746"/>
      <c r="AF201" s="715"/>
      <c r="AG201" s="763"/>
      <c r="AH201" s="61"/>
      <c r="AI201" s="823"/>
      <c r="AJ201" s="763"/>
      <c r="AK201" s="763"/>
      <c r="AL201" s="763"/>
      <c r="AM201" s="763"/>
      <c r="AN201" s="506"/>
      <c r="AO201" s="763"/>
    </row>
    <row r="202" spans="1:41" ht="27" customHeight="1" thickBot="1" x14ac:dyDescent="0.25">
      <c r="A202" s="785"/>
      <c r="B202" s="870"/>
      <c r="C202" s="844"/>
      <c r="D202" s="844"/>
      <c r="E202" s="844"/>
      <c r="F202" s="844"/>
      <c r="G202" s="844"/>
      <c r="H202" s="844"/>
      <c r="I202" s="827"/>
      <c r="J202" s="112"/>
      <c r="K202" s="114" t="s">
        <v>1692</v>
      </c>
      <c r="L202" s="143">
        <v>8</v>
      </c>
      <c r="M202" s="142">
        <v>8</v>
      </c>
      <c r="N202" s="142">
        <v>8</v>
      </c>
      <c r="O202" s="143">
        <v>8</v>
      </c>
      <c r="P202" s="101" t="s">
        <v>1692</v>
      </c>
      <c r="Q202" s="101" t="s">
        <v>1692</v>
      </c>
      <c r="R202" s="115"/>
      <c r="S202" s="134">
        <v>32</v>
      </c>
      <c r="T202" s="134"/>
      <c r="U202" s="236"/>
      <c r="V202" s="743"/>
      <c r="W202" s="743"/>
      <c r="X202" s="770"/>
      <c r="Y202" s="743"/>
      <c r="Z202" s="743"/>
      <c r="AA202" s="743"/>
      <c r="AB202" s="743"/>
      <c r="AC202" s="800"/>
      <c r="AD202" s="188"/>
      <c r="AE202" s="743"/>
      <c r="AF202" s="827"/>
      <c r="AG202" s="757"/>
      <c r="AH202" s="135"/>
      <c r="AI202" s="765"/>
      <c r="AJ202" s="757"/>
      <c r="AK202" s="757"/>
      <c r="AL202" s="757"/>
      <c r="AM202" s="757"/>
      <c r="AN202" s="512"/>
      <c r="AO202" s="757"/>
    </row>
    <row r="203" spans="1:41" ht="27" customHeight="1" x14ac:dyDescent="0.2">
      <c r="A203" s="713">
        <v>64</v>
      </c>
      <c r="B203" s="907" t="s">
        <v>12</v>
      </c>
      <c r="C203" s="712" t="s">
        <v>278</v>
      </c>
      <c r="D203" s="712">
        <f>LEN(C203)</f>
        <v>17</v>
      </c>
      <c r="E203" s="712" t="s">
        <v>9</v>
      </c>
      <c r="F203" s="712">
        <v>22</v>
      </c>
      <c r="G203" s="712" t="s">
        <v>287</v>
      </c>
      <c r="H203" s="712">
        <f>LEN(G203)</f>
        <v>15</v>
      </c>
      <c r="I203" s="714" t="s">
        <v>1706</v>
      </c>
      <c r="J203" s="105"/>
      <c r="K203" s="289">
        <v>8</v>
      </c>
      <c r="L203" s="137">
        <v>8</v>
      </c>
      <c r="M203" s="137">
        <v>8</v>
      </c>
      <c r="N203" s="107" t="s">
        <v>1692</v>
      </c>
      <c r="O203" s="107" t="s">
        <v>1692</v>
      </c>
      <c r="P203" s="289">
        <v>8</v>
      </c>
      <c r="Q203" s="289">
        <v>8</v>
      </c>
      <c r="R203" s="108"/>
      <c r="S203" s="132">
        <v>40</v>
      </c>
      <c r="T203" s="132"/>
      <c r="U203" s="235"/>
      <c r="V203" s="766" t="s">
        <v>2030</v>
      </c>
      <c r="W203" s="766" t="s">
        <v>2029</v>
      </c>
      <c r="X203" s="766"/>
      <c r="Y203" s="766" t="s">
        <v>2027</v>
      </c>
      <c r="Z203" s="766" t="s">
        <v>2029</v>
      </c>
      <c r="AA203" s="766" t="s">
        <v>2028</v>
      </c>
      <c r="AB203" s="766" t="s">
        <v>2030</v>
      </c>
      <c r="AC203" s="798"/>
      <c r="AD203" s="190"/>
      <c r="AE203" s="947" t="s">
        <v>1506</v>
      </c>
      <c r="AF203" s="714" t="s">
        <v>818</v>
      </c>
      <c r="AG203" s="756" t="s">
        <v>1907</v>
      </c>
      <c r="AH203" s="133"/>
      <c r="AI203" s="764"/>
      <c r="AJ203" s="756"/>
      <c r="AK203" s="756"/>
      <c r="AL203" s="756"/>
      <c r="AM203" s="756"/>
      <c r="AN203" s="511"/>
      <c r="AO203" s="756" t="s">
        <v>3609</v>
      </c>
    </row>
    <row r="204" spans="1:41" ht="27" customHeight="1" x14ac:dyDescent="0.2">
      <c r="A204" s="713"/>
      <c r="B204" s="869"/>
      <c r="C204" s="713"/>
      <c r="D204" s="713"/>
      <c r="E204" s="713"/>
      <c r="F204" s="713"/>
      <c r="G204" s="713"/>
      <c r="H204" s="713"/>
      <c r="I204" s="715"/>
      <c r="J204" s="33"/>
      <c r="K204" s="22" t="s">
        <v>1692</v>
      </c>
      <c r="L204" s="22" t="s">
        <v>1692</v>
      </c>
      <c r="M204" s="80">
        <v>8</v>
      </c>
      <c r="N204" s="80">
        <v>8</v>
      </c>
      <c r="O204" s="81">
        <v>8</v>
      </c>
      <c r="P204" s="317">
        <v>8</v>
      </c>
      <c r="Q204" s="317">
        <v>8</v>
      </c>
      <c r="R204" s="38"/>
      <c r="S204" s="53">
        <v>40</v>
      </c>
      <c r="T204" s="53"/>
      <c r="U204" s="231"/>
      <c r="V204" s="746"/>
      <c r="W204" s="746"/>
      <c r="X204" s="769"/>
      <c r="Y204" s="746"/>
      <c r="Z204" s="746"/>
      <c r="AA204" s="746"/>
      <c r="AB204" s="746"/>
      <c r="AC204" s="799"/>
      <c r="AD204" s="189"/>
      <c r="AE204" s="746"/>
      <c r="AF204" s="715"/>
      <c r="AG204" s="763"/>
      <c r="AH204" s="61"/>
      <c r="AI204" s="823"/>
      <c r="AJ204" s="763"/>
      <c r="AK204" s="763"/>
      <c r="AL204" s="763"/>
      <c r="AM204" s="763"/>
      <c r="AN204" s="506"/>
      <c r="AO204" s="763"/>
    </row>
    <row r="205" spans="1:41" ht="27" customHeight="1" x14ac:dyDescent="0.2">
      <c r="A205" s="713"/>
      <c r="B205" s="869"/>
      <c r="C205" s="713"/>
      <c r="D205" s="713"/>
      <c r="E205" s="713"/>
      <c r="F205" s="713"/>
      <c r="G205" s="713"/>
      <c r="H205" s="713"/>
      <c r="I205" s="715"/>
      <c r="J205" s="33"/>
      <c r="K205" s="22" t="s">
        <v>1692</v>
      </c>
      <c r="L205" s="81">
        <v>8</v>
      </c>
      <c r="M205" s="80">
        <v>8</v>
      </c>
      <c r="N205" s="80">
        <v>8</v>
      </c>
      <c r="O205" s="81">
        <v>8</v>
      </c>
      <c r="P205" s="244" t="s">
        <v>1692</v>
      </c>
      <c r="Q205" s="244" t="s">
        <v>1692</v>
      </c>
      <c r="R205" s="38"/>
      <c r="S205" s="53">
        <v>32</v>
      </c>
      <c r="T205" s="53"/>
      <c r="U205" s="231"/>
      <c r="V205" s="746"/>
      <c r="W205" s="746"/>
      <c r="X205" s="769"/>
      <c r="Y205" s="746"/>
      <c r="Z205" s="746"/>
      <c r="AA205" s="746"/>
      <c r="AB205" s="746"/>
      <c r="AC205" s="799"/>
      <c r="AD205" s="189"/>
      <c r="AE205" s="746"/>
      <c r="AF205" s="715"/>
      <c r="AG205" s="763"/>
      <c r="AH205" s="61"/>
      <c r="AI205" s="823"/>
      <c r="AJ205" s="763"/>
      <c r="AK205" s="763"/>
      <c r="AL205" s="763"/>
      <c r="AM205" s="763"/>
      <c r="AN205" s="506"/>
      <c r="AO205" s="763"/>
    </row>
    <row r="206" spans="1:41" ht="27" customHeight="1" thickBot="1" x14ac:dyDescent="0.25">
      <c r="A206" s="785"/>
      <c r="B206" s="911"/>
      <c r="C206" s="785"/>
      <c r="D206" s="785"/>
      <c r="E206" s="785"/>
      <c r="F206" s="785"/>
      <c r="G206" s="785"/>
      <c r="H206" s="785"/>
      <c r="I206" s="779"/>
      <c r="J206" s="228"/>
      <c r="K206" s="309">
        <v>8</v>
      </c>
      <c r="L206" s="309">
        <v>8</v>
      </c>
      <c r="M206" s="401" t="s">
        <v>1692</v>
      </c>
      <c r="N206" s="309">
        <v>8</v>
      </c>
      <c r="O206" s="293">
        <v>8</v>
      </c>
      <c r="P206" s="309">
        <v>8</v>
      </c>
      <c r="Q206" s="309">
        <v>8</v>
      </c>
      <c r="R206" s="248"/>
      <c r="S206" s="218">
        <v>48</v>
      </c>
      <c r="T206" s="218"/>
      <c r="U206" s="239"/>
      <c r="V206" s="746"/>
      <c r="W206" s="746"/>
      <c r="X206" s="769"/>
      <c r="Y206" s="746"/>
      <c r="Z206" s="746"/>
      <c r="AA206" s="746"/>
      <c r="AB206" s="746"/>
      <c r="AC206" s="801"/>
      <c r="AD206" s="189"/>
      <c r="AE206" s="746"/>
      <c r="AF206" s="779"/>
      <c r="AG206" s="778"/>
      <c r="AH206" s="135"/>
      <c r="AI206" s="765"/>
      <c r="AJ206" s="757"/>
      <c r="AK206" s="757"/>
      <c r="AL206" s="757"/>
      <c r="AM206" s="757"/>
      <c r="AN206" s="512"/>
      <c r="AO206" s="778"/>
    </row>
    <row r="207" spans="1:41" s="21" customFormat="1" ht="5.25" customHeight="1" thickBot="1" x14ac:dyDescent="0.25">
      <c r="A207" s="8"/>
      <c r="B207" s="8"/>
      <c r="C207" s="8"/>
      <c r="D207" s="8"/>
      <c r="E207" s="8"/>
      <c r="F207" s="8"/>
      <c r="G207" s="8"/>
      <c r="H207" s="8"/>
      <c r="I207" s="9"/>
      <c r="J207" s="9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57"/>
      <c r="W207" s="57"/>
      <c r="X207" s="57"/>
      <c r="Y207" s="57"/>
      <c r="Z207" s="57"/>
      <c r="AA207" s="57"/>
      <c r="AB207" s="57"/>
      <c r="AC207" s="57"/>
      <c r="AD207" s="57"/>
      <c r="AE207" s="9"/>
      <c r="AF207" s="9"/>
      <c r="AG207" s="57"/>
      <c r="AH207" s="93"/>
      <c r="AI207" s="104"/>
      <c r="AJ207" s="104"/>
      <c r="AK207" s="104"/>
      <c r="AL207" s="104"/>
      <c r="AM207" s="104"/>
      <c r="AN207" s="510"/>
      <c r="AO207" s="57"/>
    </row>
    <row r="208" spans="1:41" ht="27" customHeight="1" x14ac:dyDescent="0.2">
      <c r="A208" s="713">
        <v>65</v>
      </c>
      <c r="B208" s="871" t="s">
        <v>13</v>
      </c>
      <c r="C208" s="865" t="s">
        <v>279</v>
      </c>
      <c r="D208" s="865">
        <f>LEN(C208)</f>
        <v>21</v>
      </c>
      <c r="E208" s="865" t="s">
        <v>1901</v>
      </c>
      <c r="F208" s="865">
        <v>1</v>
      </c>
      <c r="G208" s="865" t="s">
        <v>288</v>
      </c>
      <c r="H208" s="865">
        <f>LEN(G208)</f>
        <v>19</v>
      </c>
      <c r="I208" s="841" t="s">
        <v>1716</v>
      </c>
      <c r="J208" s="36"/>
      <c r="K208" s="256" t="s">
        <v>1692</v>
      </c>
      <c r="L208" s="256" t="s">
        <v>1692</v>
      </c>
      <c r="M208" s="491">
        <v>8</v>
      </c>
      <c r="N208" s="491">
        <v>8</v>
      </c>
      <c r="O208" s="490">
        <v>8</v>
      </c>
      <c r="P208" s="338">
        <v>8</v>
      </c>
      <c r="Q208" s="338">
        <v>8</v>
      </c>
      <c r="R208" s="393"/>
      <c r="S208" s="349">
        <v>40</v>
      </c>
      <c r="T208" s="349"/>
      <c r="U208" s="185"/>
      <c r="V208" s="769" t="s">
        <v>2027</v>
      </c>
      <c r="W208" s="769" t="s">
        <v>2028</v>
      </c>
      <c r="X208" s="769"/>
      <c r="Y208" s="769" t="s">
        <v>2029</v>
      </c>
      <c r="Z208" s="769" t="s">
        <v>2028</v>
      </c>
      <c r="AA208" s="769" t="s">
        <v>2030</v>
      </c>
      <c r="AB208" s="769" t="s">
        <v>2027</v>
      </c>
      <c r="AC208" s="836"/>
      <c r="AD208" s="189"/>
      <c r="AE208" s="944" t="s">
        <v>1506</v>
      </c>
      <c r="AF208" s="841" t="s">
        <v>818</v>
      </c>
      <c r="AG208" s="802" t="s">
        <v>1907</v>
      </c>
      <c r="AH208" s="133"/>
      <c r="AI208" s="764"/>
      <c r="AJ208" s="756"/>
      <c r="AK208" s="756"/>
      <c r="AL208" s="756"/>
      <c r="AM208" s="756"/>
      <c r="AN208" s="511"/>
      <c r="AO208" s="802" t="s">
        <v>3609</v>
      </c>
    </row>
    <row r="209" spans="1:41" ht="27" customHeight="1" x14ac:dyDescent="0.2">
      <c r="A209" s="713"/>
      <c r="B209" s="869"/>
      <c r="C209" s="713"/>
      <c r="D209" s="713"/>
      <c r="E209" s="713"/>
      <c r="F209" s="713"/>
      <c r="G209" s="713"/>
      <c r="H209" s="713"/>
      <c r="I209" s="715"/>
      <c r="J209" s="33"/>
      <c r="K209" s="22" t="s">
        <v>1692</v>
      </c>
      <c r="L209" s="305">
        <v>8</v>
      </c>
      <c r="M209" s="306">
        <v>8</v>
      </c>
      <c r="N209" s="306">
        <v>8</v>
      </c>
      <c r="O209" s="305">
        <v>8</v>
      </c>
      <c r="P209" s="244" t="s">
        <v>1692</v>
      </c>
      <c r="Q209" s="244" t="s">
        <v>1692</v>
      </c>
      <c r="R209" s="38"/>
      <c r="S209" s="53">
        <v>32</v>
      </c>
      <c r="T209" s="53"/>
      <c r="U209" s="185"/>
      <c r="V209" s="746"/>
      <c r="W209" s="746"/>
      <c r="X209" s="769"/>
      <c r="Y209" s="746"/>
      <c r="Z209" s="746"/>
      <c r="AA209" s="746"/>
      <c r="AB209" s="746"/>
      <c r="AC209" s="799"/>
      <c r="AD209" s="189"/>
      <c r="AE209" s="746"/>
      <c r="AF209" s="715"/>
      <c r="AG209" s="763"/>
      <c r="AH209" s="61"/>
      <c r="AI209" s="823"/>
      <c r="AJ209" s="763"/>
      <c r="AK209" s="763"/>
      <c r="AL209" s="763"/>
      <c r="AM209" s="763"/>
      <c r="AN209" s="506"/>
      <c r="AO209" s="763"/>
    </row>
    <row r="210" spans="1:41" ht="27" customHeight="1" x14ac:dyDescent="0.2">
      <c r="A210" s="713"/>
      <c r="B210" s="869"/>
      <c r="C210" s="713"/>
      <c r="D210" s="713"/>
      <c r="E210" s="713"/>
      <c r="F210" s="713"/>
      <c r="G210" s="713"/>
      <c r="H210" s="713"/>
      <c r="I210" s="715"/>
      <c r="J210" s="33"/>
      <c r="K210" s="305">
        <v>8</v>
      </c>
      <c r="L210" s="305">
        <v>8</v>
      </c>
      <c r="M210" s="22" t="s">
        <v>1692</v>
      </c>
      <c r="N210" s="305">
        <v>8</v>
      </c>
      <c r="O210" s="318">
        <v>8</v>
      </c>
      <c r="P210" s="305">
        <v>8</v>
      </c>
      <c r="Q210" s="305">
        <v>8</v>
      </c>
      <c r="R210" s="38"/>
      <c r="S210" s="53">
        <v>48</v>
      </c>
      <c r="T210" s="53"/>
      <c r="U210" s="185"/>
      <c r="V210" s="746"/>
      <c r="W210" s="746"/>
      <c r="X210" s="769"/>
      <c r="Y210" s="746"/>
      <c r="Z210" s="746"/>
      <c r="AA210" s="746"/>
      <c r="AB210" s="746"/>
      <c r="AC210" s="799"/>
      <c r="AD210" s="189"/>
      <c r="AE210" s="746"/>
      <c r="AF210" s="715"/>
      <c r="AG210" s="763"/>
      <c r="AH210" s="61"/>
      <c r="AI210" s="823"/>
      <c r="AJ210" s="763"/>
      <c r="AK210" s="763"/>
      <c r="AL210" s="763"/>
      <c r="AM210" s="763"/>
      <c r="AN210" s="506"/>
      <c r="AO210" s="763"/>
    </row>
    <row r="211" spans="1:41" ht="27" customHeight="1" thickBot="1" x14ac:dyDescent="0.25">
      <c r="A211" s="785"/>
      <c r="B211" s="870"/>
      <c r="C211" s="844"/>
      <c r="D211" s="844"/>
      <c r="E211" s="844"/>
      <c r="F211" s="844"/>
      <c r="G211" s="844"/>
      <c r="H211" s="844"/>
      <c r="I211" s="827"/>
      <c r="J211" s="112"/>
      <c r="K211" s="297">
        <v>8</v>
      </c>
      <c r="L211" s="307">
        <v>8</v>
      </c>
      <c r="M211" s="307">
        <v>8</v>
      </c>
      <c r="N211" s="114" t="s">
        <v>1692</v>
      </c>
      <c r="O211" s="114" t="s">
        <v>1692</v>
      </c>
      <c r="P211" s="297">
        <v>8</v>
      </c>
      <c r="Q211" s="297">
        <v>8</v>
      </c>
      <c r="R211" s="115"/>
      <c r="S211" s="134">
        <v>40</v>
      </c>
      <c r="T211" s="134"/>
      <c r="U211" s="181"/>
      <c r="V211" s="743"/>
      <c r="W211" s="743"/>
      <c r="X211" s="770"/>
      <c r="Y211" s="743"/>
      <c r="Z211" s="743"/>
      <c r="AA211" s="743"/>
      <c r="AB211" s="743"/>
      <c r="AC211" s="800"/>
      <c r="AD211" s="188"/>
      <c r="AE211" s="743"/>
      <c r="AF211" s="827"/>
      <c r="AG211" s="757"/>
      <c r="AH211" s="135"/>
      <c r="AI211" s="765"/>
      <c r="AJ211" s="757"/>
      <c r="AK211" s="757"/>
      <c r="AL211" s="757"/>
      <c r="AM211" s="757"/>
      <c r="AN211" s="512"/>
      <c r="AO211" s="757"/>
    </row>
    <row r="212" spans="1:41" ht="27" customHeight="1" x14ac:dyDescent="0.2">
      <c r="A212" s="713">
        <v>66</v>
      </c>
      <c r="B212" s="907" t="s">
        <v>14</v>
      </c>
      <c r="C212" s="712" t="s">
        <v>280</v>
      </c>
      <c r="D212" s="712">
        <f>LEN(C212)</f>
        <v>21</v>
      </c>
      <c r="E212" s="712" t="s">
        <v>1901</v>
      </c>
      <c r="F212" s="712">
        <v>8</v>
      </c>
      <c r="G212" s="712" t="s">
        <v>288</v>
      </c>
      <c r="H212" s="712">
        <f>LEN(G212)</f>
        <v>19</v>
      </c>
      <c r="I212" s="714" t="s">
        <v>1716</v>
      </c>
      <c r="J212" s="105"/>
      <c r="K212" s="107" t="s">
        <v>1692</v>
      </c>
      <c r="L212" s="303">
        <v>8</v>
      </c>
      <c r="M212" s="304">
        <v>8</v>
      </c>
      <c r="N212" s="304">
        <v>8</v>
      </c>
      <c r="O212" s="303">
        <v>8</v>
      </c>
      <c r="P212" s="95" t="s">
        <v>1692</v>
      </c>
      <c r="Q212" s="95" t="s">
        <v>1692</v>
      </c>
      <c r="R212" s="108"/>
      <c r="S212" s="132">
        <v>32</v>
      </c>
      <c r="T212" s="132"/>
      <c r="U212" s="235"/>
      <c r="V212" s="766" t="s">
        <v>2029</v>
      </c>
      <c r="W212" s="766" t="s">
        <v>2030</v>
      </c>
      <c r="X212" s="766"/>
      <c r="Y212" s="766" t="s">
        <v>2028</v>
      </c>
      <c r="Z212" s="766" t="s">
        <v>2030</v>
      </c>
      <c r="AA212" s="766" t="s">
        <v>2027</v>
      </c>
      <c r="AB212" s="766" t="s">
        <v>2029</v>
      </c>
      <c r="AC212" s="798"/>
      <c r="AD212" s="190"/>
      <c r="AE212" s="947" t="s">
        <v>1506</v>
      </c>
      <c r="AF212" s="714" t="s">
        <v>818</v>
      </c>
      <c r="AG212" s="756" t="s">
        <v>1907</v>
      </c>
      <c r="AH212" s="133"/>
      <c r="AI212" s="764"/>
      <c r="AJ212" s="756"/>
      <c r="AK212" s="756"/>
      <c r="AL212" s="756"/>
      <c r="AM212" s="756"/>
      <c r="AN212" s="511"/>
      <c r="AO212" s="756" t="s">
        <v>3609</v>
      </c>
    </row>
    <row r="213" spans="1:41" ht="27" customHeight="1" x14ac:dyDescent="0.2">
      <c r="A213" s="713"/>
      <c r="B213" s="869"/>
      <c r="C213" s="713"/>
      <c r="D213" s="713"/>
      <c r="E213" s="713"/>
      <c r="F213" s="713"/>
      <c r="G213" s="713"/>
      <c r="H213" s="713"/>
      <c r="I213" s="715"/>
      <c r="J213" s="33"/>
      <c r="K213" s="305">
        <v>8</v>
      </c>
      <c r="L213" s="305">
        <v>8</v>
      </c>
      <c r="M213" s="22" t="s">
        <v>1692</v>
      </c>
      <c r="N213" s="305">
        <v>8</v>
      </c>
      <c r="O213" s="318">
        <v>8</v>
      </c>
      <c r="P213" s="305">
        <v>8</v>
      </c>
      <c r="Q213" s="305">
        <v>8</v>
      </c>
      <c r="R213" s="38"/>
      <c r="S213" s="53">
        <v>48</v>
      </c>
      <c r="T213" s="53"/>
      <c r="U213" s="231"/>
      <c r="V213" s="746"/>
      <c r="W213" s="746"/>
      <c r="X213" s="769"/>
      <c r="Y213" s="746"/>
      <c r="Z213" s="746"/>
      <c r="AA213" s="746"/>
      <c r="AB213" s="746"/>
      <c r="AC213" s="799"/>
      <c r="AD213" s="189"/>
      <c r="AE213" s="746"/>
      <c r="AF213" s="715"/>
      <c r="AG213" s="763"/>
      <c r="AH213" s="61"/>
      <c r="AI213" s="823"/>
      <c r="AJ213" s="763"/>
      <c r="AK213" s="763"/>
      <c r="AL213" s="763"/>
      <c r="AM213" s="763"/>
      <c r="AN213" s="506"/>
      <c r="AO213" s="763"/>
    </row>
    <row r="214" spans="1:41" ht="27" customHeight="1" x14ac:dyDescent="0.2">
      <c r="A214" s="713"/>
      <c r="B214" s="869"/>
      <c r="C214" s="713"/>
      <c r="D214" s="713"/>
      <c r="E214" s="713"/>
      <c r="F214" s="713"/>
      <c r="G214" s="713"/>
      <c r="H214" s="713"/>
      <c r="I214" s="715"/>
      <c r="J214" s="33"/>
      <c r="K214" s="318">
        <v>8</v>
      </c>
      <c r="L214" s="305">
        <v>8</v>
      </c>
      <c r="M214" s="305">
        <v>8</v>
      </c>
      <c r="N214" s="22" t="s">
        <v>1692</v>
      </c>
      <c r="O214" s="22" t="s">
        <v>1692</v>
      </c>
      <c r="P214" s="318">
        <v>8</v>
      </c>
      <c r="Q214" s="318">
        <v>8</v>
      </c>
      <c r="R214" s="38"/>
      <c r="S214" s="53">
        <v>40</v>
      </c>
      <c r="T214" s="53"/>
      <c r="U214" s="231"/>
      <c r="V214" s="746"/>
      <c r="W214" s="746"/>
      <c r="X214" s="769"/>
      <c r="Y214" s="746"/>
      <c r="Z214" s="746"/>
      <c r="AA214" s="746"/>
      <c r="AB214" s="746"/>
      <c r="AC214" s="799"/>
      <c r="AD214" s="189"/>
      <c r="AE214" s="746"/>
      <c r="AF214" s="715"/>
      <c r="AG214" s="763"/>
      <c r="AH214" s="61"/>
      <c r="AI214" s="823"/>
      <c r="AJ214" s="763"/>
      <c r="AK214" s="763"/>
      <c r="AL214" s="763"/>
      <c r="AM214" s="763"/>
      <c r="AN214" s="506"/>
      <c r="AO214" s="763"/>
    </row>
    <row r="215" spans="1:41" ht="27" customHeight="1" thickBot="1" x14ac:dyDescent="0.25">
      <c r="A215" s="785"/>
      <c r="B215" s="870"/>
      <c r="C215" s="844"/>
      <c r="D215" s="844"/>
      <c r="E215" s="844"/>
      <c r="F215" s="844"/>
      <c r="G215" s="844"/>
      <c r="H215" s="844"/>
      <c r="I215" s="827"/>
      <c r="J215" s="112"/>
      <c r="K215" s="114" t="s">
        <v>1692</v>
      </c>
      <c r="L215" s="114" t="s">
        <v>1692</v>
      </c>
      <c r="M215" s="308">
        <v>8</v>
      </c>
      <c r="N215" s="308">
        <v>8</v>
      </c>
      <c r="O215" s="307">
        <v>8</v>
      </c>
      <c r="P215" s="297">
        <v>8</v>
      </c>
      <c r="Q215" s="297">
        <v>8</v>
      </c>
      <c r="R215" s="115"/>
      <c r="S215" s="134">
        <v>40</v>
      </c>
      <c r="T215" s="134"/>
      <c r="U215" s="236"/>
      <c r="V215" s="743"/>
      <c r="W215" s="743"/>
      <c r="X215" s="770"/>
      <c r="Y215" s="743"/>
      <c r="Z215" s="743"/>
      <c r="AA215" s="743"/>
      <c r="AB215" s="743"/>
      <c r="AC215" s="800"/>
      <c r="AD215" s="188"/>
      <c r="AE215" s="743"/>
      <c r="AF215" s="827"/>
      <c r="AG215" s="757"/>
      <c r="AH215" s="135"/>
      <c r="AI215" s="765"/>
      <c r="AJ215" s="757"/>
      <c r="AK215" s="757"/>
      <c r="AL215" s="757"/>
      <c r="AM215" s="757"/>
      <c r="AN215" s="512"/>
      <c r="AO215" s="757"/>
    </row>
    <row r="216" spans="1:41" ht="27" customHeight="1" x14ac:dyDescent="0.2">
      <c r="A216" s="713">
        <v>67</v>
      </c>
      <c r="B216" s="907" t="s">
        <v>15</v>
      </c>
      <c r="C216" s="712" t="s">
        <v>281</v>
      </c>
      <c r="D216" s="712">
        <f>LEN(C216)</f>
        <v>21</v>
      </c>
      <c r="E216" s="712" t="s">
        <v>1901</v>
      </c>
      <c r="F216" s="712">
        <v>15</v>
      </c>
      <c r="G216" s="712" t="s">
        <v>288</v>
      </c>
      <c r="H216" s="712">
        <f>LEN(G216)</f>
        <v>19</v>
      </c>
      <c r="I216" s="714" t="s">
        <v>1716</v>
      </c>
      <c r="J216" s="105"/>
      <c r="K216" s="303">
        <v>8</v>
      </c>
      <c r="L216" s="303">
        <v>8</v>
      </c>
      <c r="M216" s="107" t="s">
        <v>1692</v>
      </c>
      <c r="N216" s="303">
        <v>8</v>
      </c>
      <c r="O216" s="296">
        <v>8</v>
      </c>
      <c r="P216" s="303">
        <v>8</v>
      </c>
      <c r="Q216" s="303">
        <v>8</v>
      </c>
      <c r="R216" s="108"/>
      <c r="S216" s="132">
        <v>48</v>
      </c>
      <c r="T216" s="132"/>
      <c r="U216" s="235"/>
      <c r="V216" s="766" t="s">
        <v>2028</v>
      </c>
      <c r="W216" s="766" t="s">
        <v>2027</v>
      </c>
      <c r="X216" s="766"/>
      <c r="Y216" s="766" t="s">
        <v>2030</v>
      </c>
      <c r="Z216" s="766" t="s">
        <v>2027</v>
      </c>
      <c r="AA216" s="766" t="s">
        <v>2029</v>
      </c>
      <c r="AB216" s="766" t="s">
        <v>2028</v>
      </c>
      <c r="AC216" s="798"/>
      <c r="AD216" s="190"/>
      <c r="AE216" s="947" t="s">
        <v>1506</v>
      </c>
      <c r="AF216" s="714" t="s">
        <v>818</v>
      </c>
      <c r="AG216" s="756" t="s">
        <v>1907</v>
      </c>
      <c r="AH216" s="133"/>
      <c r="AI216" s="764"/>
      <c r="AJ216" s="756"/>
      <c r="AK216" s="756"/>
      <c r="AL216" s="756"/>
      <c r="AM216" s="756"/>
      <c r="AN216" s="511"/>
      <c r="AO216" s="756" t="s">
        <v>3609</v>
      </c>
    </row>
    <row r="217" spans="1:41" ht="27" customHeight="1" x14ac:dyDescent="0.2">
      <c r="A217" s="713"/>
      <c r="B217" s="869"/>
      <c r="C217" s="713"/>
      <c r="D217" s="713"/>
      <c r="E217" s="713"/>
      <c r="F217" s="713"/>
      <c r="G217" s="713"/>
      <c r="H217" s="713"/>
      <c r="I217" s="715"/>
      <c r="J217" s="33"/>
      <c r="K217" s="318">
        <v>8</v>
      </c>
      <c r="L217" s="305">
        <v>8</v>
      </c>
      <c r="M217" s="305">
        <v>8</v>
      </c>
      <c r="N217" s="22" t="s">
        <v>1692</v>
      </c>
      <c r="O217" s="22" t="s">
        <v>1692</v>
      </c>
      <c r="P217" s="318">
        <v>8</v>
      </c>
      <c r="Q217" s="318">
        <v>8</v>
      </c>
      <c r="R217" s="38"/>
      <c r="S217" s="53">
        <v>40</v>
      </c>
      <c r="T217" s="53"/>
      <c r="U217" s="231"/>
      <c r="V217" s="746"/>
      <c r="W217" s="746"/>
      <c r="X217" s="769"/>
      <c r="Y217" s="746"/>
      <c r="Z217" s="746"/>
      <c r="AA217" s="746"/>
      <c r="AB217" s="746"/>
      <c r="AC217" s="799"/>
      <c r="AD217" s="189"/>
      <c r="AE217" s="746"/>
      <c r="AF217" s="715"/>
      <c r="AG217" s="763"/>
      <c r="AH217" s="61"/>
      <c r="AI217" s="823"/>
      <c r="AJ217" s="763"/>
      <c r="AK217" s="763"/>
      <c r="AL217" s="763"/>
      <c r="AM217" s="763"/>
      <c r="AN217" s="506"/>
      <c r="AO217" s="763"/>
    </row>
    <row r="218" spans="1:41" ht="27" customHeight="1" x14ac:dyDescent="0.2">
      <c r="A218" s="713"/>
      <c r="B218" s="869"/>
      <c r="C218" s="713"/>
      <c r="D218" s="713"/>
      <c r="E218" s="713"/>
      <c r="F218" s="713"/>
      <c r="G218" s="713"/>
      <c r="H218" s="713"/>
      <c r="I218" s="715"/>
      <c r="J218" s="33"/>
      <c r="K218" s="22" t="s">
        <v>1692</v>
      </c>
      <c r="L218" s="22" t="s">
        <v>1692</v>
      </c>
      <c r="M218" s="306">
        <v>8</v>
      </c>
      <c r="N218" s="306">
        <v>8</v>
      </c>
      <c r="O218" s="305">
        <v>8</v>
      </c>
      <c r="P218" s="318">
        <v>8</v>
      </c>
      <c r="Q218" s="318">
        <v>8</v>
      </c>
      <c r="R218" s="38"/>
      <c r="S218" s="53">
        <v>40</v>
      </c>
      <c r="T218" s="53"/>
      <c r="U218" s="231"/>
      <c r="V218" s="746"/>
      <c r="W218" s="746"/>
      <c r="X218" s="769"/>
      <c r="Y218" s="746"/>
      <c r="Z218" s="746"/>
      <c r="AA218" s="746"/>
      <c r="AB218" s="746"/>
      <c r="AC218" s="799"/>
      <c r="AD218" s="189"/>
      <c r="AE218" s="746"/>
      <c r="AF218" s="715"/>
      <c r="AG218" s="763"/>
      <c r="AH218" s="61"/>
      <c r="AI218" s="823"/>
      <c r="AJ218" s="763"/>
      <c r="AK218" s="763"/>
      <c r="AL218" s="763"/>
      <c r="AM218" s="763"/>
      <c r="AN218" s="506"/>
      <c r="AO218" s="763"/>
    </row>
    <row r="219" spans="1:41" ht="27" customHeight="1" thickBot="1" x14ac:dyDescent="0.25">
      <c r="A219" s="785"/>
      <c r="B219" s="870"/>
      <c r="C219" s="844"/>
      <c r="D219" s="844"/>
      <c r="E219" s="844"/>
      <c r="F219" s="844"/>
      <c r="G219" s="844"/>
      <c r="H219" s="844"/>
      <c r="I219" s="827"/>
      <c r="J219" s="112"/>
      <c r="K219" s="114" t="s">
        <v>1692</v>
      </c>
      <c r="L219" s="307">
        <v>8</v>
      </c>
      <c r="M219" s="308">
        <v>8</v>
      </c>
      <c r="N219" s="308">
        <v>8</v>
      </c>
      <c r="O219" s="307">
        <v>8</v>
      </c>
      <c r="P219" s="101" t="s">
        <v>1692</v>
      </c>
      <c r="Q219" s="101" t="s">
        <v>1692</v>
      </c>
      <c r="R219" s="115"/>
      <c r="S219" s="134">
        <v>32</v>
      </c>
      <c r="T219" s="134"/>
      <c r="U219" s="236"/>
      <c r="V219" s="743"/>
      <c r="W219" s="743"/>
      <c r="X219" s="770"/>
      <c r="Y219" s="743"/>
      <c r="Z219" s="743"/>
      <c r="AA219" s="743"/>
      <c r="AB219" s="743"/>
      <c r="AC219" s="800"/>
      <c r="AD219" s="188"/>
      <c r="AE219" s="743"/>
      <c r="AF219" s="827"/>
      <c r="AG219" s="757"/>
      <c r="AH219" s="135"/>
      <c r="AI219" s="765"/>
      <c r="AJ219" s="757"/>
      <c r="AK219" s="757"/>
      <c r="AL219" s="757"/>
      <c r="AM219" s="757"/>
      <c r="AN219" s="512"/>
      <c r="AO219" s="757"/>
    </row>
    <row r="220" spans="1:41" ht="27" customHeight="1" x14ac:dyDescent="0.2">
      <c r="A220" s="713">
        <v>68</v>
      </c>
      <c r="B220" s="907" t="s">
        <v>1900</v>
      </c>
      <c r="C220" s="712" t="s">
        <v>282</v>
      </c>
      <c r="D220" s="712">
        <f>LEN(C220)</f>
        <v>21</v>
      </c>
      <c r="E220" s="712" t="s">
        <v>1901</v>
      </c>
      <c r="F220" s="712">
        <v>22</v>
      </c>
      <c r="G220" s="712" t="s">
        <v>288</v>
      </c>
      <c r="H220" s="712">
        <f>LEN(G220)</f>
        <v>19</v>
      </c>
      <c r="I220" s="714" t="s">
        <v>1716</v>
      </c>
      <c r="J220" s="105"/>
      <c r="K220" s="296">
        <v>8</v>
      </c>
      <c r="L220" s="303">
        <v>8</v>
      </c>
      <c r="M220" s="303">
        <v>8</v>
      </c>
      <c r="N220" s="107" t="s">
        <v>1692</v>
      </c>
      <c r="O220" s="107" t="s">
        <v>1692</v>
      </c>
      <c r="P220" s="296">
        <v>8</v>
      </c>
      <c r="Q220" s="296">
        <v>8</v>
      </c>
      <c r="R220" s="108"/>
      <c r="S220" s="132">
        <v>40</v>
      </c>
      <c r="T220" s="132"/>
      <c r="U220" s="235"/>
      <c r="V220" s="766" t="s">
        <v>2030</v>
      </c>
      <c r="W220" s="766" t="s">
        <v>2029</v>
      </c>
      <c r="X220" s="766"/>
      <c r="Y220" s="766" t="s">
        <v>2027</v>
      </c>
      <c r="Z220" s="766" t="s">
        <v>2029</v>
      </c>
      <c r="AA220" s="766" t="s">
        <v>2028</v>
      </c>
      <c r="AB220" s="766" t="s">
        <v>2030</v>
      </c>
      <c r="AC220" s="798"/>
      <c r="AD220" s="190"/>
      <c r="AE220" s="947" t="s">
        <v>1506</v>
      </c>
      <c r="AF220" s="714" t="s">
        <v>818</v>
      </c>
      <c r="AG220" s="756" t="s">
        <v>1907</v>
      </c>
      <c r="AH220" s="133"/>
      <c r="AI220" s="764"/>
      <c r="AJ220" s="756"/>
      <c r="AK220" s="756"/>
      <c r="AL220" s="756"/>
      <c r="AM220" s="756"/>
      <c r="AN220" s="511"/>
      <c r="AO220" s="756" t="s">
        <v>3609</v>
      </c>
    </row>
    <row r="221" spans="1:41" ht="27" customHeight="1" x14ac:dyDescent="0.2">
      <c r="A221" s="713"/>
      <c r="B221" s="869"/>
      <c r="C221" s="713"/>
      <c r="D221" s="713"/>
      <c r="E221" s="713"/>
      <c r="F221" s="713"/>
      <c r="G221" s="713"/>
      <c r="H221" s="713"/>
      <c r="I221" s="715"/>
      <c r="J221" s="33"/>
      <c r="K221" s="22" t="s">
        <v>1692</v>
      </c>
      <c r="L221" s="22" t="s">
        <v>1692</v>
      </c>
      <c r="M221" s="306">
        <v>8</v>
      </c>
      <c r="N221" s="306">
        <v>8</v>
      </c>
      <c r="O221" s="305">
        <v>8</v>
      </c>
      <c r="P221" s="318">
        <v>8</v>
      </c>
      <c r="Q221" s="318">
        <v>8</v>
      </c>
      <c r="R221" s="38"/>
      <c r="S221" s="53">
        <v>40</v>
      </c>
      <c r="T221" s="53"/>
      <c r="U221" s="231"/>
      <c r="V221" s="746"/>
      <c r="W221" s="746"/>
      <c r="X221" s="769"/>
      <c r="Y221" s="746"/>
      <c r="Z221" s="746"/>
      <c r="AA221" s="746"/>
      <c r="AB221" s="746"/>
      <c r="AC221" s="799"/>
      <c r="AD221" s="189"/>
      <c r="AE221" s="746"/>
      <c r="AF221" s="715"/>
      <c r="AG221" s="763"/>
      <c r="AH221" s="61"/>
      <c r="AI221" s="823"/>
      <c r="AJ221" s="763"/>
      <c r="AK221" s="763"/>
      <c r="AL221" s="763"/>
      <c r="AM221" s="763"/>
      <c r="AN221" s="506"/>
      <c r="AO221" s="763"/>
    </row>
    <row r="222" spans="1:41" ht="27" customHeight="1" x14ac:dyDescent="0.2">
      <c r="A222" s="713"/>
      <c r="B222" s="869"/>
      <c r="C222" s="713"/>
      <c r="D222" s="713"/>
      <c r="E222" s="713"/>
      <c r="F222" s="713"/>
      <c r="G222" s="713"/>
      <c r="H222" s="713"/>
      <c r="I222" s="715"/>
      <c r="J222" s="33"/>
      <c r="K222" s="22" t="s">
        <v>1692</v>
      </c>
      <c r="L222" s="305">
        <v>8</v>
      </c>
      <c r="M222" s="306">
        <v>8</v>
      </c>
      <c r="N222" s="306">
        <v>8</v>
      </c>
      <c r="O222" s="305">
        <v>8</v>
      </c>
      <c r="P222" s="244" t="s">
        <v>1692</v>
      </c>
      <c r="Q222" s="244" t="s">
        <v>1692</v>
      </c>
      <c r="R222" s="38"/>
      <c r="S222" s="53">
        <v>32</v>
      </c>
      <c r="T222" s="53"/>
      <c r="U222" s="231"/>
      <c r="V222" s="746"/>
      <c r="W222" s="746"/>
      <c r="X222" s="769"/>
      <c r="Y222" s="746"/>
      <c r="Z222" s="746"/>
      <c r="AA222" s="746"/>
      <c r="AB222" s="746"/>
      <c r="AC222" s="799"/>
      <c r="AD222" s="189"/>
      <c r="AE222" s="746"/>
      <c r="AF222" s="715"/>
      <c r="AG222" s="763"/>
      <c r="AH222" s="61"/>
      <c r="AI222" s="823"/>
      <c r="AJ222" s="763"/>
      <c r="AK222" s="763"/>
      <c r="AL222" s="763"/>
      <c r="AM222" s="763"/>
      <c r="AN222" s="506"/>
      <c r="AO222" s="763"/>
    </row>
    <row r="223" spans="1:41" ht="27" customHeight="1" thickBot="1" x14ac:dyDescent="0.25">
      <c r="A223" s="785"/>
      <c r="B223" s="911"/>
      <c r="C223" s="785"/>
      <c r="D223" s="785"/>
      <c r="E223" s="785"/>
      <c r="F223" s="785"/>
      <c r="G223" s="785"/>
      <c r="H223" s="785"/>
      <c r="I223" s="779"/>
      <c r="J223" s="228"/>
      <c r="K223" s="403">
        <v>8</v>
      </c>
      <c r="L223" s="403">
        <v>8</v>
      </c>
      <c r="M223" s="401" t="s">
        <v>1692</v>
      </c>
      <c r="N223" s="403">
        <v>8</v>
      </c>
      <c r="O223" s="390">
        <v>8</v>
      </c>
      <c r="P223" s="403">
        <v>8</v>
      </c>
      <c r="Q223" s="403">
        <v>8</v>
      </c>
      <c r="R223" s="248"/>
      <c r="S223" s="218">
        <v>48</v>
      </c>
      <c r="T223" s="218"/>
      <c r="U223" s="239"/>
      <c r="V223" s="746"/>
      <c r="W223" s="746"/>
      <c r="X223" s="769"/>
      <c r="Y223" s="746"/>
      <c r="Z223" s="746"/>
      <c r="AA223" s="746"/>
      <c r="AB223" s="746"/>
      <c r="AC223" s="801"/>
      <c r="AD223" s="189"/>
      <c r="AE223" s="746"/>
      <c r="AF223" s="779"/>
      <c r="AG223" s="778"/>
      <c r="AH223" s="135"/>
      <c r="AI223" s="765"/>
      <c r="AJ223" s="757"/>
      <c r="AK223" s="757"/>
      <c r="AL223" s="757"/>
      <c r="AM223" s="757"/>
      <c r="AN223" s="512"/>
      <c r="AO223" s="778"/>
    </row>
    <row r="224" spans="1:41" s="21" customFormat="1" ht="5.25" customHeight="1" thickBot="1" x14ac:dyDescent="0.25">
      <c r="A224" s="8"/>
      <c r="B224" s="8"/>
      <c r="C224" s="8"/>
      <c r="D224" s="8"/>
      <c r="E224" s="8"/>
      <c r="F224" s="8"/>
      <c r="G224" s="8"/>
      <c r="H224" s="8"/>
      <c r="I224" s="9"/>
      <c r="J224" s="9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57"/>
      <c r="W224" s="57"/>
      <c r="X224" s="57"/>
      <c r="Y224" s="57"/>
      <c r="Z224" s="57"/>
      <c r="AA224" s="57"/>
      <c r="AB224" s="57"/>
      <c r="AC224" s="57"/>
      <c r="AD224" s="57"/>
      <c r="AE224" s="9"/>
      <c r="AF224" s="9"/>
      <c r="AG224" s="57"/>
      <c r="AH224" s="93"/>
      <c r="AI224" s="104"/>
      <c r="AJ224" s="104"/>
      <c r="AK224" s="104"/>
      <c r="AL224" s="104"/>
      <c r="AM224" s="104"/>
      <c r="AN224" s="510"/>
      <c r="AO224" s="57"/>
    </row>
    <row r="225" spans="1:41" ht="27" customHeight="1" x14ac:dyDescent="0.2">
      <c r="A225" s="865">
        <v>69</v>
      </c>
      <c r="B225" s="871" t="s">
        <v>1902</v>
      </c>
      <c r="C225" s="865" t="s">
        <v>283</v>
      </c>
      <c r="D225" s="865">
        <f>LEN(C225)</f>
        <v>19</v>
      </c>
      <c r="E225" s="865" t="s">
        <v>1906</v>
      </c>
      <c r="F225" s="865">
        <v>1</v>
      </c>
      <c r="G225" s="865" t="s">
        <v>289</v>
      </c>
      <c r="H225" s="865">
        <f>LEN(G225)</f>
        <v>17</v>
      </c>
      <c r="I225" s="841" t="s">
        <v>1717</v>
      </c>
      <c r="J225" s="36"/>
      <c r="K225" s="256" t="s">
        <v>1692</v>
      </c>
      <c r="L225" s="256" t="s">
        <v>1692</v>
      </c>
      <c r="M225" s="489">
        <v>8</v>
      </c>
      <c r="N225" s="489">
        <v>8</v>
      </c>
      <c r="O225" s="400">
        <v>8</v>
      </c>
      <c r="P225" s="391">
        <v>8</v>
      </c>
      <c r="Q225" s="391">
        <v>8</v>
      </c>
      <c r="R225" s="393"/>
      <c r="S225" s="349">
        <v>40</v>
      </c>
      <c r="T225" s="349"/>
      <c r="U225" s="185"/>
      <c r="V225" s="769" t="s">
        <v>2027</v>
      </c>
      <c r="W225" s="769" t="s">
        <v>2028</v>
      </c>
      <c r="X225" s="769"/>
      <c r="Y225" s="769" t="s">
        <v>2029</v>
      </c>
      <c r="Z225" s="769" t="s">
        <v>2028</v>
      </c>
      <c r="AA225" s="769" t="s">
        <v>2030</v>
      </c>
      <c r="AB225" s="769" t="s">
        <v>2027</v>
      </c>
      <c r="AC225" s="836"/>
      <c r="AD225" s="189"/>
      <c r="AE225" s="944" t="s">
        <v>1506</v>
      </c>
      <c r="AF225" s="841" t="s">
        <v>818</v>
      </c>
      <c r="AG225" s="802" t="s">
        <v>1907</v>
      </c>
      <c r="AH225" s="133"/>
      <c r="AI225" s="764"/>
      <c r="AJ225" s="756"/>
      <c r="AK225" s="756"/>
      <c r="AL225" s="756"/>
      <c r="AM225" s="756"/>
      <c r="AN225" s="511"/>
      <c r="AO225" s="802" t="s">
        <v>3609</v>
      </c>
    </row>
    <row r="226" spans="1:41" ht="27" customHeight="1" x14ac:dyDescent="0.2">
      <c r="A226" s="713"/>
      <c r="B226" s="869"/>
      <c r="C226" s="713"/>
      <c r="D226" s="713"/>
      <c r="E226" s="713"/>
      <c r="F226" s="713"/>
      <c r="G226" s="713"/>
      <c r="H226" s="713"/>
      <c r="I226" s="715"/>
      <c r="J226" s="33"/>
      <c r="K226" s="22" t="s">
        <v>1692</v>
      </c>
      <c r="L226" s="83">
        <v>8</v>
      </c>
      <c r="M226" s="82">
        <v>8</v>
      </c>
      <c r="N226" s="82">
        <v>8</v>
      </c>
      <c r="O226" s="83">
        <v>8</v>
      </c>
      <c r="P226" s="244" t="s">
        <v>1692</v>
      </c>
      <c r="Q226" s="244" t="s">
        <v>1692</v>
      </c>
      <c r="R226" s="38"/>
      <c r="S226" s="53">
        <v>32</v>
      </c>
      <c r="T226" s="53"/>
      <c r="U226" s="185"/>
      <c r="V226" s="746"/>
      <c r="W226" s="746"/>
      <c r="X226" s="769"/>
      <c r="Y226" s="746"/>
      <c r="Z226" s="746"/>
      <c r="AA226" s="746"/>
      <c r="AB226" s="746"/>
      <c r="AC226" s="799"/>
      <c r="AD226" s="189"/>
      <c r="AE226" s="746"/>
      <c r="AF226" s="715"/>
      <c r="AG226" s="763"/>
      <c r="AH226" s="61"/>
      <c r="AI226" s="823"/>
      <c r="AJ226" s="763"/>
      <c r="AK226" s="763"/>
      <c r="AL226" s="763"/>
      <c r="AM226" s="763"/>
      <c r="AN226" s="506"/>
      <c r="AO226" s="763"/>
    </row>
    <row r="227" spans="1:41" ht="27" customHeight="1" x14ac:dyDescent="0.2">
      <c r="A227" s="713"/>
      <c r="B227" s="869"/>
      <c r="C227" s="713"/>
      <c r="D227" s="713"/>
      <c r="E227" s="713"/>
      <c r="F227" s="713"/>
      <c r="G227" s="713"/>
      <c r="H227" s="713"/>
      <c r="I227" s="715"/>
      <c r="J227" s="33"/>
      <c r="K227" s="83">
        <v>8</v>
      </c>
      <c r="L227" s="83">
        <v>8</v>
      </c>
      <c r="M227" s="22" t="s">
        <v>1692</v>
      </c>
      <c r="N227" s="83">
        <v>8</v>
      </c>
      <c r="O227" s="319">
        <v>8</v>
      </c>
      <c r="P227" s="83">
        <v>8</v>
      </c>
      <c r="Q227" s="83">
        <v>8</v>
      </c>
      <c r="R227" s="38"/>
      <c r="S227" s="53">
        <v>48</v>
      </c>
      <c r="T227" s="53"/>
      <c r="U227" s="185"/>
      <c r="V227" s="746"/>
      <c r="W227" s="746"/>
      <c r="X227" s="769"/>
      <c r="Y227" s="746"/>
      <c r="Z227" s="746"/>
      <c r="AA227" s="746"/>
      <c r="AB227" s="746"/>
      <c r="AC227" s="799"/>
      <c r="AD227" s="189"/>
      <c r="AE227" s="746"/>
      <c r="AF227" s="715"/>
      <c r="AG227" s="763"/>
      <c r="AH227" s="61"/>
      <c r="AI227" s="823"/>
      <c r="AJ227" s="763"/>
      <c r="AK227" s="763"/>
      <c r="AL227" s="763"/>
      <c r="AM227" s="763"/>
      <c r="AN227" s="506"/>
      <c r="AO227" s="763"/>
    </row>
    <row r="228" spans="1:41" ht="27" customHeight="1" thickBot="1" x14ac:dyDescent="0.25">
      <c r="A228" s="785"/>
      <c r="B228" s="870"/>
      <c r="C228" s="844"/>
      <c r="D228" s="844"/>
      <c r="E228" s="844"/>
      <c r="F228" s="844"/>
      <c r="G228" s="844"/>
      <c r="H228" s="844"/>
      <c r="I228" s="827"/>
      <c r="J228" s="112"/>
      <c r="K228" s="311">
        <v>8</v>
      </c>
      <c r="L228" s="139">
        <v>8</v>
      </c>
      <c r="M228" s="139">
        <v>8</v>
      </c>
      <c r="N228" s="114" t="s">
        <v>1692</v>
      </c>
      <c r="O228" s="114" t="s">
        <v>1692</v>
      </c>
      <c r="P228" s="311">
        <v>8</v>
      </c>
      <c r="Q228" s="311">
        <v>8</v>
      </c>
      <c r="R228" s="115"/>
      <c r="S228" s="134">
        <v>40</v>
      </c>
      <c r="T228" s="134"/>
      <c r="U228" s="181"/>
      <c r="V228" s="743"/>
      <c r="W228" s="743"/>
      <c r="X228" s="770"/>
      <c r="Y228" s="743"/>
      <c r="Z228" s="743"/>
      <c r="AA228" s="743"/>
      <c r="AB228" s="743"/>
      <c r="AC228" s="800"/>
      <c r="AD228" s="188"/>
      <c r="AE228" s="743"/>
      <c r="AF228" s="827"/>
      <c r="AG228" s="757"/>
      <c r="AH228" s="135"/>
      <c r="AI228" s="765"/>
      <c r="AJ228" s="757"/>
      <c r="AK228" s="757"/>
      <c r="AL228" s="757"/>
      <c r="AM228" s="757"/>
      <c r="AN228" s="512"/>
      <c r="AO228" s="757"/>
    </row>
    <row r="229" spans="1:41" ht="27" customHeight="1" x14ac:dyDescent="0.2">
      <c r="A229" s="713">
        <v>70</v>
      </c>
      <c r="B229" s="907" t="s">
        <v>1903</v>
      </c>
      <c r="C229" s="712" t="s">
        <v>284</v>
      </c>
      <c r="D229" s="712">
        <f>LEN(C229)</f>
        <v>19</v>
      </c>
      <c r="E229" s="712" t="s">
        <v>1906</v>
      </c>
      <c r="F229" s="712">
        <v>8</v>
      </c>
      <c r="G229" s="712" t="s">
        <v>289</v>
      </c>
      <c r="H229" s="712">
        <f>LEN(G229)</f>
        <v>17</v>
      </c>
      <c r="I229" s="714" t="s">
        <v>1717</v>
      </c>
      <c r="J229" s="105"/>
      <c r="K229" s="107" t="s">
        <v>1692</v>
      </c>
      <c r="L229" s="141">
        <v>8</v>
      </c>
      <c r="M229" s="140">
        <v>8</v>
      </c>
      <c r="N229" s="140">
        <v>8</v>
      </c>
      <c r="O229" s="141">
        <v>8</v>
      </c>
      <c r="P229" s="95" t="s">
        <v>1692</v>
      </c>
      <c r="Q229" s="95" t="s">
        <v>1692</v>
      </c>
      <c r="R229" s="108"/>
      <c r="S229" s="132">
        <v>32</v>
      </c>
      <c r="T229" s="132"/>
      <c r="U229" s="235"/>
      <c r="V229" s="766" t="s">
        <v>2029</v>
      </c>
      <c r="W229" s="766" t="s">
        <v>2030</v>
      </c>
      <c r="X229" s="766"/>
      <c r="Y229" s="766" t="s">
        <v>2028</v>
      </c>
      <c r="Z229" s="766" t="s">
        <v>2030</v>
      </c>
      <c r="AA229" s="766" t="s">
        <v>2027</v>
      </c>
      <c r="AB229" s="766" t="s">
        <v>2029</v>
      </c>
      <c r="AC229" s="798"/>
      <c r="AD229" s="190"/>
      <c r="AE229" s="947" t="s">
        <v>1506</v>
      </c>
      <c r="AF229" s="714" t="s">
        <v>818</v>
      </c>
      <c r="AG229" s="756" t="s">
        <v>1907</v>
      </c>
      <c r="AH229" s="133"/>
      <c r="AI229" s="764"/>
      <c r="AJ229" s="756"/>
      <c r="AK229" s="756"/>
      <c r="AL229" s="756"/>
      <c r="AM229" s="756"/>
      <c r="AN229" s="511"/>
      <c r="AO229" s="756" t="s">
        <v>3609</v>
      </c>
    </row>
    <row r="230" spans="1:41" ht="27" customHeight="1" x14ac:dyDescent="0.2">
      <c r="A230" s="713"/>
      <c r="B230" s="869"/>
      <c r="C230" s="713"/>
      <c r="D230" s="713"/>
      <c r="E230" s="713"/>
      <c r="F230" s="713"/>
      <c r="G230" s="713"/>
      <c r="H230" s="713"/>
      <c r="I230" s="715"/>
      <c r="J230" s="33"/>
      <c r="K230" s="83">
        <v>8</v>
      </c>
      <c r="L230" s="83">
        <v>8</v>
      </c>
      <c r="M230" s="22" t="s">
        <v>1692</v>
      </c>
      <c r="N230" s="83">
        <v>8</v>
      </c>
      <c r="O230" s="319">
        <v>8</v>
      </c>
      <c r="P230" s="83">
        <v>8</v>
      </c>
      <c r="Q230" s="83">
        <v>8</v>
      </c>
      <c r="R230" s="38"/>
      <c r="S230" s="53">
        <v>48</v>
      </c>
      <c r="T230" s="53"/>
      <c r="U230" s="231"/>
      <c r="V230" s="746"/>
      <c r="W230" s="746"/>
      <c r="X230" s="769"/>
      <c r="Y230" s="746"/>
      <c r="Z230" s="746"/>
      <c r="AA230" s="746"/>
      <c r="AB230" s="746"/>
      <c r="AC230" s="799"/>
      <c r="AD230" s="189"/>
      <c r="AE230" s="746"/>
      <c r="AF230" s="715"/>
      <c r="AG230" s="763"/>
      <c r="AH230" s="61"/>
      <c r="AI230" s="823"/>
      <c r="AJ230" s="763"/>
      <c r="AK230" s="763"/>
      <c r="AL230" s="763"/>
      <c r="AM230" s="763"/>
      <c r="AN230" s="506"/>
      <c r="AO230" s="763"/>
    </row>
    <row r="231" spans="1:41" ht="27" customHeight="1" x14ac:dyDescent="0.2">
      <c r="A231" s="713"/>
      <c r="B231" s="869"/>
      <c r="C231" s="713"/>
      <c r="D231" s="713"/>
      <c r="E231" s="713"/>
      <c r="F231" s="713"/>
      <c r="G231" s="713"/>
      <c r="H231" s="713"/>
      <c r="I231" s="715"/>
      <c r="J231" s="33"/>
      <c r="K231" s="319">
        <v>8</v>
      </c>
      <c r="L231" s="83">
        <v>8</v>
      </c>
      <c r="M231" s="83">
        <v>8</v>
      </c>
      <c r="N231" s="22" t="s">
        <v>1692</v>
      </c>
      <c r="O231" s="22" t="s">
        <v>1692</v>
      </c>
      <c r="P231" s="319">
        <v>8</v>
      </c>
      <c r="Q231" s="319">
        <v>8</v>
      </c>
      <c r="R231" s="38"/>
      <c r="S231" s="53">
        <v>40</v>
      </c>
      <c r="T231" s="53"/>
      <c r="U231" s="231"/>
      <c r="V231" s="746"/>
      <c r="W231" s="746"/>
      <c r="X231" s="769"/>
      <c r="Y231" s="746"/>
      <c r="Z231" s="746"/>
      <c r="AA231" s="746"/>
      <c r="AB231" s="746"/>
      <c r="AC231" s="799"/>
      <c r="AD231" s="189"/>
      <c r="AE231" s="746"/>
      <c r="AF231" s="715"/>
      <c r="AG231" s="763"/>
      <c r="AH231" s="61"/>
      <c r="AI231" s="823"/>
      <c r="AJ231" s="763"/>
      <c r="AK231" s="763"/>
      <c r="AL231" s="763"/>
      <c r="AM231" s="763"/>
      <c r="AN231" s="506"/>
      <c r="AO231" s="763"/>
    </row>
    <row r="232" spans="1:41" ht="27" customHeight="1" thickBot="1" x14ac:dyDescent="0.25">
      <c r="A232" s="785"/>
      <c r="B232" s="870"/>
      <c r="C232" s="844"/>
      <c r="D232" s="844"/>
      <c r="E232" s="844"/>
      <c r="F232" s="844"/>
      <c r="G232" s="844"/>
      <c r="H232" s="844"/>
      <c r="I232" s="827"/>
      <c r="J232" s="112"/>
      <c r="K232" s="114" t="s">
        <v>1692</v>
      </c>
      <c r="L232" s="114" t="s">
        <v>1692</v>
      </c>
      <c r="M232" s="138">
        <v>8</v>
      </c>
      <c r="N232" s="138">
        <v>8</v>
      </c>
      <c r="O232" s="139">
        <v>8</v>
      </c>
      <c r="P232" s="311">
        <v>8</v>
      </c>
      <c r="Q232" s="311">
        <v>8</v>
      </c>
      <c r="R232" s="115"/>
      <c r="S232" s="134">
        <v>40</v>
      </c>
      <c r="T232" s="134"/>
      <c r="U232" s="236"/>
      <c r="V232" s="743"/>
      <c r="W232" s="743"/>
      <c r="X232" s="770"/>
      <c r="Y232" s="743"/>
      <c r="Z232" s="743"/>
      <c r="AA232" s="743"/>
      <c r="AB232" s="743"/>
      <c r="AC232" s="800"/>
      <c r="AD232" s="188"/>
      <c r="AE232" s="743"/>
      <c r="AF232" s="827"/>
      <c r="AG232" s="757"/>
      <c r="AH232" s="135"/>
      <c r="AI232" s="765"/>
      <c r="AJ232" s="757"/>
      <c r="AK232" s="757"/>
      <c r="AL232" s="757"/>
      <c r="AM232" s="757"/>
      <c r="AN232" s="512"/>
      <c r="AO232" s="757"/>
    </row>
    <row r="233" spans="1:41" ht="27" customHeight="1" x14ac:dyDescent="0.2">
      <c r="A233" s="713">
        <v>71</v>
      </c>
      <c r="B233" s="907" t="s">
        <v>1904</v>
      </c>
      <c r="C233" s="712" t="s">
        <v>285</v>
      </c>
      <c r="D233" s="712">
        <f>LEN(C233)</f>
        <v>19</v>
      </c>
      <c r="E233" s="712" t="s">
        <v>1906</v>
      </c>
      <c r="F233" s="712">
        <v>15</v>
      </c>
      <c r="G233" s="712" t="s">
        <v>289</v>
      </c>
      <c r="H233" s="712">
        <f>LEN(G233)</f>
        <v>17</v>
      </c>
      <c r="I233" s="714" t="s">
        <v>1717</v>
      </c>
      <c r="J233" s="105"/>
      <c r="K233" s="141">
        <v>8</v>
      </c>
      <c r="L233" s="141">
        <v>8</v>
      </c>
      <c r="M233" s="107" t="s">
        <v>1692</v>
      </c>
      <c r="N233" s="141">
        <v>8</v>
      </c>
      <c r="O233" s="299">
        <v>8</v>
      </c>
      <c r="P233" s="141">
        <v>8</v>
      </c>
      <c r="Q233" s="141">
        <v>8</v>
      </c>
      <c r="R233" s="108"/>
      <c r="S233" s="132">
        <v>48</v>
      </c>
      <c r="T233" s="132"/>
      <c r="U233" s="235"/>
      <c r="V233" s="766" t="s">
        <v>2028</v>
      </c>
      <c r="W233" s="766" t="s">
        <v>2027</v>
      </c>
      <c r="X233" s="766"/>
      <c r="Y233" s="766" t="s">
        <v>2030</v>
      </c>
      <c r="Z233" s="766" t="s">
        <v>2027</v>
      </c>
      <c r="AA233" s="766" t="s">
        <v>2029</v>
      </c>
      <c r="AB233" s="766" t="s">
        <v>2028</v>
      </c>
      <c r="AC233" s="798"/>
      <c r="AD233" s="190"/>
      <c r="AE233" s="947" t="s">
        <v>1506</v>
      </c>
      <c r="AF233" s="714" t="s">
        <v>818</v>
      </c>
      <c r="AG233" s="756" t="s">
        <v>1907</v>
      </c>
      <c r="AH233" s="133"/>
      <c r="AI233" s="764"/>
      <c r="AJ233" s="756"/>
      <c r="AK233" s="756"/>
      <c r="AL233" s="756"/>
      <c r="AM233" s="756"/>
      <c r="AN233" s="511"/>
      <c r="AO233" s="756" t="s">
        <v>3609</v>
      </c>
    </row>
    <row r="234" spans="1:41" ht="27" customHeight="1" x14ac:dyDescent="0.2">
      <c r="A234" s="713"/>
      <c r="B234" s="869"/>
      <c r="C234" s="713"/>
      <c r="D234" s="713"/>
      <c r="E234" s="713"/>
      <c r="F234" s="713"/>
      <c r="G234" s="713"/>
      <c r="H234" s="713"/>
      <c r="I234" s="715"/>
      <c r="J234" s="33"/>
      <c r="K234" s="319">
        <v>8</v>
      </c>
      <c r="L234" s="83">
        <v>8</v>
      </c>
      <c r="M234" s="83">
        <v>8</v>
      </c>
      <c r="N234" s="22" t="s">
        <v>1692</v>
      </c>
      <c r="O234" s="22" t="s">
        <v>1692</v>
      </c>
      <c r="P234" s="319">
        <v>8</v>
      </c>
      <c r="Q234" s="319">
        <v>8</v>
      </c>
      <c r="R234" s="38"/>
      <c r="S234" s="53">
        <v>40</v>
      </c>
      <c r="T234" s="53"/>
      <c r="U234" s="231"/>
      <c r="V234" s="746"/>
      <c r="W234" s="746"/>
      <c r="X234" s="769"/>
      <c r="Y234" s="746"/>
      <c r="Z234" s="746"/>
      <c r="AA234" s="746"/>
      <c r="AB234" s="746"/>
      <c r="AC234" s="799"/>
      <c r="AD234" s="189"/>
      <c r="AE234" s="746"/>
      <c r="AF234" s="715"/>
      <c r="AG234" s="763"/>
      <c r="AH234" s="61"/>
      <c r="AI234" s="823"/>
      <c r="AJ234" s="763"/>
      <c r="AK234" s="763"/>
      <c r="AL234" s="763"/>
      <c r="AM234" s="763"/>
      <c r="AN234" s="506"/>
      <c r="AO234" s="763"/>
    </row>
    <row r="235" spans="1:41" ht="27" customHeight="1" x14ac:dyDescent="0.2">
      <c r="A235" s="713"/>
      <c r="B235" s="869"/>
      <c r="C235" s="713"/>
      <c r="D235" s="713"/>
      <c r="E235" s="713"/>
      <c r="F235" s="713"/>
      <c r="G235" s="713"/>
      <c r="H235" s="713"/>
      <c r="I235" s="715"/>
      <c r="J235" s="33"/>
      <c r="K235" s="22" t="s">
        <v>1692</v>
      </c>
      <c r="L235" s="22" t="s">
        <v>1692</v>
      </c>
      <c r="M235" s="82">
        <v>8</v>
      </c>
      <c r="N235" s="82">
        <v>8</v>
      </c>
      <c r="O235" s="83">
        <v>8</v>
      </c>
      <c r="P235" s="319">
        <v>8</v>
      </c>
      <c r="Q235" s="319">
        <v>8</v>
      </c>
      <c r="R235" s="38"/>
      <c r="S235" s="53">
        <v>40</v>
      </c>
      <c r="T235" s="53"/>
      <c r="U235" s="231"/>
      <c r="V235" s="746"/>
      <c r="W235" s="746"/>
      <c r="X235" s="769"/>
      <c r="Y235" s="746"/>
      <c r="Z235" s="746"/>
      <c r="AA235" s="746"/>
      <c r="AB235" s="746"/>
      <c r="AC235" s="799"/>
      <c r="AD235" s="189"/>
      <c r="AE235" s="746"/>
      <c r="AF235" s="715"/>
      <c r="AG235" s="763"/>
      <c r="AH235" s="61"/>
      <c r="AI235" s="823"/>
      <c r="AJ235" s="763"/>
      <c r="AK235" s="763"/>
      <c r="AL235" s="763"/>
      <c r="AM235" s="763"/>
      <c r="AN235" s="506"/>
      <c r="AO235" s="763"/>
    </row>
    <row r="236" spans="1:41" ht="27" customHeight="1" thickBot="1" x14ac:dyDescent="0.25">
      <c r="A236" s="785"/>
      <c r="B236" s="870"/>
      <c r="C236" s="844"/>
      <c r="D236" s="844"/>
      <c r="E236" s="844"/>
      <c r="F236" s="844"/>
      <c r="G236" s="844"/>
      <c r="H236" s="844"/>
      <c r="I236" s="827"/>
      <c r="J236" s="112"/>
      <c r="K236" s="114" t="s">
        <v>1692</v>
      </c>
      <c r="L236" s="139">
        <v>8</v>
      </c>
      <c r="M236" s="138">
        <v>8</v>
      </c>
      <c r="N236" s="138">
        <v>8</v>
      </c>
      <c r="O236" s="139">
        <v>8</v>
      </c>
      <c r="P236" s="101" t="s">
        <v>1692</v>
      </c>
      <c r="Q236" s="101" t="s">
        <v>1692</v>
      </c>
      <c r="R236" s="115"/>
      <c r="S236" s="134">
        <v>32</v>
      </c>
      <c r="T236" s="134"/>
      <c r="U236" s="236"/>
      <c r="V236" s="743"/>
      <c r="W236" s="743"/>
      <c r="X236" s="770"/>
      <c r="Y236" s="743"/>
      <c r="Z236" s="743"/>
      <c r="AA236" s="743"/>
      <c r="AB236" s="743"/>
      <c r="AC236" s="800"/>
      <c r="AD236" s="188"/>
      <c r="AE236" s="743"/>
      <c r="AF236" s="827"/>
      <c r="AG236" s="757"/>
      <c r="AH236" s="135"/>
      <c r="AI236" s="765"/>
      <c r="AJ236" s="757"/>
      <c r="AK236" s="757"/>
      <c r="AL236" s="757"/>
      <c r="AM236" s="757"/>
      <c r="AN236" s="512"/>
      <c r="AO236" s="757"/>
    </row>
    <row r="237" spans="1:41" ht="27" customHeight="1" x14ac:dyDescent="0.2">
      <c r="A237" s="713">
        <v>72</v>
      </c>
      <c r="B237" s="907" t="s">
        <v>1905</v>
      </c>
      <c r="C237" s="712" t="s">
        <v>286</v>
      </c>
      <c r="D237" s="712">
        <f>LEN(C237)</f>
        <v>19</v>
      </c>
      <c r="E237" s="712" t="s">
        <v>1906</v>
      </c>
      <c r="F237" s="712">
        <v>22</v>
      </c>
      <c r="G237" s="712" t="s">
        <v>289</v>
      </c>
      <c r="H237" s="712">
        <f>LEN(G237)</f>
        <v>17</v>
      </c>
      <c r="I237" s="714" t="s">
        <v>1717</v>
      </c>
      <c r="J237" s="105"/>
      <c r="K237" s="299">
        <v>8</v>
      </c>
      <c r="L237" s="141">
        <v>8</v>
      </c>
      <c r="M237" s="141">
        <v>8</v>
      </c>
      <c r="N237" s="107" t="s">
        <v>1692</v>
      </c>
      <c r="O237" s="107" t="s">
        <v>1692</v>
      </c>
      <c r="P237" s="299">
        <v>8</v>
      </c>
      <c r="Q237" s="299">
        <v>8</v>
      </c>
      <c r="R237" s="108"/>
      <c r="S237" s="132">
        <v>40</v>
      </c>
      <c r="T237" s="132"/>
      <c r="U237" s="235"/>
      <c r="V237" s="766" t="s">
        <v>2030</v>
      </c>
      <c r="W237" s="766" t="s">
        <v>2029</v>
      </c>
      <c r="X237" s="766"/>
      <c r="Y237" s="766" t="s">
        <v>2027</v>
      </c>
      <c r="Z237" s="766" t="s">
        <v>2029</v>
      </c>
      <c r="AA237" s="766" t="s">
        <v>2028</v>
      </c>
      <c r="AB237" s="766" t="s">
        <v>2030</v>
      </c>
      <c r="AC237" s="798"/>
      <c r="AD237" s="190"/>
      <c r="AE237" s="947" t="s">
        <v>1506</v>
      </c>
      <c r="AF237" s="714" t="s">
        <v>818</v>
      </c>
      <c r="AG237" s="756" t="s">
        <v>1907</v>
      </c>
      <c r="AH237" s="133"/>
      <c r="AI237" s="764"/>
      <c r="AJ237" s="756"/>
      <c r="AK237" s="756"/>
      <c r="AL237" s="756"/>
      <c r="AM237" s="756"/>
      <c r="AN237" s="511"/>
      <c r="AO237" s="756" t="s">
        <v>3609</v>
      </c>
    </row>
    <row r="238" spans="1:41" ht="27" customHeight="1" x14ac:dyDescent="0.2">
      <c r="A238" s="713"/>
      <c r="B238" s="869"/>
      <c r="C238" s="713"/>
      <c r="D238" s="713"/>
      <c r="E238" s="713"/>
      <c r="F238" s="713"/>
      <c r="G238" s="713"/>
      <c r="H238" s="713"/>
      <c r="I238" s="715"/>
      <c r="J238" s="33"/>
      <c r="K238" s="22" t="s">
        <v>1692</v>
      </c>
      <c r="L238" s="22" t="s">
        <v>1692</v>
      </c>
      <c r="M238" s="82">
        <v>8</v>
      </c>
      <c r="N238" s="82">
        <v>8</v>
      </c>
      <c r="O238" s="83">
        <v>8</v>
      </c>
      <c r="P238" s="319">
        <v>8</v>
      </c>
      <c r="Q238" s="319">
        <v>8</v>
      </c>
      <c r="R238" s="38"/>
      <c r="S238" s="53">
        <v>40</v>
      </c>
      <c r="T238" s="53"/>
      <c r="U238" s="231"/>
      <c r="V238" s="746"/>
      <c r="W238" s="746"/>
      <c r="X238" s="769"/>
      <c r="Y238" s="746"/>
      <c r="Z238" s="746"/>
      <c r="AA238" s="746"/>
      <c r="AB238" s="746"/>
      <c r="AC238" s="799"/>
      <c r="AD238" s="189"/>
      <c r="AE238" s="746"/>
      <c r="AF238" s="715"/>
      <c r="AG238" s="763"/>
      <c r="AH238" s="61"/>
      <c r="AI238" s="823"/>
      <c r="AJ238" s="763"/>
      <c r="AK238" s="763"/>
      <c r="AL238" s="763"/>
      <c r="AM238" s="763"/>
      <c r="AN238" s="506"/>
      <c r="AO238" s="763"/>
    </row>
    <row r="239" spans="1:41" ht="27" customHeight="1" x14ac:dyDescent="0.2">
      <c r="A239" s="713"/>
      <c r="B239" s="869"/>
      <c r="C239" s="713"/>
      <c r="D239" s="713"/>
      <c r="E239" s="713"/>
      <c r="F239" s="713"/>
      <c r="G239" s="713"/>
      <c r="H239" s="713"/>
      <c r="I239" s="715"/>
      <c r="J239" s="33"/>
      <c r="K239" s="22" t="s">
        <v>1692</v>
      </c>
      <c r="L239" s="83">
        <v>8</v>
      </c>
      <c r="M239" s="82">
        <v>8</v>
      </c>
      <c r="N239" s="82">
        <v>8</v>
      </c>
      <c r="O239" s="83">
        <v>8</v>
      </c>
      <c r="P239" s="244" t="s">
        <v>1692</v>
      </c>
      <c r="Q239" s="244" t="s">
        <v>1692</v>
      </c>
      <c r="R239" s="38"/>
      <c r="S239" s="53">
        <v>32</v>
      </c>
      <c r="T239" s="53"/>
      <c r="U239" s="231"/>
      <c r="V239" s="746"/>
      <c r="W239" s="746"/>
      <c r="X239" s="769"/>
      <c r="Y239" s="746"/>
      <c r="Z239" s="746"/>
      <c r="AA239" s="746"/>
      <c r="AB239" s="746"/>
      <c r="AC239" s="799"/>
      <c r="AD239" s="189"/>
      <c r="AE239" s="746"/>
      <c r="AF239" s="715"/>
      <c r="AG239" s="763"/>
      <c r="AH239" s="61"/>
      <c r="AI239" s="823"/>
      <c r="AJ239" s="763"/>
      <c r="AK239" s="763"/>
      <c r="AL239" s="763"/>
      <c r="AM239" s="763"/>
      <c r="AN239" s="506"/>
      <c r="AO239" s="763"/>
    </row>
    <row r="240" spans="1:41" ht="27" customHeight="1" thickBot="1" x14ac:dyDescent="0.25">
      <c r="A240" s="785"/>
      <c r="B240" s="911"/>
      <c r="C240" s="785"/>
      <c r="D240" s="785"/>
      <c r="E240" s="785"/>
      <c r="F240" s="785"/>
      <c r="G240" s="785"/>
      <c r="H240" s="785"/>
      <c r="I240" s="779"/>
      <c r="J240" s="228"/>
      <c r="K240" s="394">
        <v>8</v>
      </c>
      <c r="L240" s="394">
        <v>8</v>
      </c>
      <c r="M240" s="401" t="s">
        <v>1692</v>
      </c>
      <c r="N240" s="394">
        <v>8</v>
      </c>
      <c r="O240" s="399">
        <v>8</v>
      </c>
      <c r="P240" s="394">
        <v>8</v>
      </c>
      <c r="Q240" s="394">
        <v>8</v>
      </c>
      <c r="R240" s="248"/>
      <c r="S240" s="218">
        <v>48</v>
      </c>
      <c r="T240" s="218"/>
      <c r="U240" s="239"/>
      <c r="V240" s="746"/>
      <c r="W240" s="746"/>
      <c r="X240" s="769"/>
      <c r="Y240" s="746"/>
      <c r="Z240" s="746"/>
      <c r="AA240" s="746"/>
      <c r="AB240" s="746"/>
      <c r="AC240" s="801"/>
      <c r="AD240" s="189"/>
      <c r="AE240" s="746"/>
      <c r="AF240" s="779"/>
      <c r="AG240" s="778"/>
      <c r="AH240" s="135"/>
      <c r="AI240" s="765"/>
      <c r="AJ240" s="757"/>
      <c r="AK240" s="757"/>
      <c r="AL240" s="757"/>
      <c r="AM240" s="757"/>
      <c r="AN240" s="512"/>
      <c r="AO240" s="778"/>
    </row>
    <row r="241" spans="1:41" s="21" customFormat="1" ht="5.25" customHeight="1" thickBot="1" x14ac:dyDescent="0.25">
      <c r="A241" s="8"/>
      <c r="B241" s="8"/>
      <c r="C241" s="8"/>
      <c r="D241" s="8"/>
      <c r="E241" s="8"/>
      <c r="F241" s="8"/>
      <c r="G241" s="8"/>
      <c r="H241" s="8"/>
      <c r="I241" s="9"/>
      <c r="J241" s="9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57"/>
      <c r="W241" s="57"/>
      <c r="X241" s="57"/>
      <c r="Y241" s="57"/>
      <c r="Z241" s="57"/>
      <c r="AA241" s="57"/>
      <c r="AB241" s="57"/>
      <c r="AC241" s="57"/>
      <c r="AD241" s="57"/>
      <c r="AE241" s="9"/>
      <c r="AF241" s="9"/>
      <c r="AG241" s="57"/>
      <c r="AH241" s="93"/>
      <c r="AI241" s="104"/>
      <c r="AJ241" s="104"/>
      <c r="AK241" s="104"/>
      <c r="AL241" s="104"/>
      <c r="AM241" s="104"/>
      <c r="AN241" s="510"/>
      <c r="AO241" s="57"/>
    </row>
    <row r="242" spans="1:41" s="21" customFormat="1" ht="13.5" customHeight="1" thickBot="1" x14ac:dyDescent="0.25">
      <c r="A242" s="729">
        <v>73</v>
      </c>
      <c r="B242" s="951" t="s">
        <v>966</v>
      </c>
      <c r="C242" s="773" t="s">
        <v>1651</v>
      </c>
      <c r="D242" s="773">
        <f>LEN(C242)</f>
        <v>18</v>
      </c>
      <c r="E242" s="773" t="s">
        <v>1631</v>
      </c>
      <c r="F242" s="773">
        <v>1</v>
      </c>
      <c r="G242" s="773" t="s">
        <v>1651</v>
      </c>
      <c r="H242" s="843">
        <f>LEN(G242)</f>
        <v>18</v>
      </c>
      <c r="I242" s="744" t="s">
        <v>967</v>
      </c>
      <c r="J242" s="249"/>
      <c r="K242" s="327">
        <v>8</v>
      </c>
      <c r="L242" s="338">
        <v>8</v>
      </c>
      <c r="M242" s="350">
        <v>8</v>
      </c>
      <c r="N242" s="338">
        <v>8</v>
      </c>
      <c r="O242" s="350">
        <v>8</v>
      </c>
      <c r="P242" s="402" t="s">
        <v>1692</v>
      </c>
      <c r="Q242" s="402" t="s">
        <v>1692</v>
      </c>
      <c r="R242" s="250"/>
      <c r="S242" s="73">
        <v>40</v>
      </c>
      <c r="T242" s="73">
        <v>8</v>
      </c>
      <c r="U242" s="242"/>
      <c r="V242" s="738"/>
      <c r="W242" s="738"/>
      <c r="X242" s="738"/>
      <c r="Y242" s="738"/>
      <c r="Z242" s="738" t="s">
        <v>70</v>
      </c>
      <c r="AA242" s="738" t="s">
        <v>71</v>
      </c>
      <c r="AB242" s="738" t="s">
        <v>70</v>
      </c>
      <c r="AC242" s="750"/>
      <c r="AD242" s="251"/>
      <c r="AE242" s="744"/>
      <c r="AF242" s="744"/>
      <c r="AG242" s="738" t="s">
        <v>1912</v>
      </c>
      <c r="AH242" s="98"/>
      <c r="AI242" s="720">
        <v>2</v>
      </c>
      <c r="AJ242" s="709"/>
      <c r="AK242" s="709"/>
      <c r="AL242" s="709"/>
      <c r="AM242" s="709"/>
      <c r="AN242" s="388"/>
      <c r="AO242" s="738" t="s">
        <v>3609</v>
      </c>
    </row>
    <row r="243" spans="1:41" s="21" customFormat="1" ht="53.25" customHeight="1" thickBot="1" x14ac:dyDescent="0.25">
      <c r="A243" s="892"/>
      <c r="B243" s="885"/>
      <c r="C243" s="774"/>
      <c r="D243" s="774"/>
      <c r="E243" s="774"/>
      <c r="F243" s="774"/>
      <c r="G243" s="774"/>
      <c r="H243" s="927"/>
      <c r="I243" s="749"/>
      <c r="J243" s="99"/>
      <c r="K243" s="114" t="s">
        <v>1692</v>
      </c>
      <c r="L243" s="114" t="s">
        <v>1692</v>
      </c>
      <c r="M243" s="294">
        <v>8</v>
      </c>
      <c r="N243" s="297">
        <v>8</v>
      </c>
      <c r="O243" s="295">
        <v>8</v>
      </c>
      <c r="P243" s="295">
        <v>8</v>
      </c>
      <c r="Q243" s="295">
        <v>8</v>
      </c>
      <c r="R243" s="102"/>
      <c r="S243" s="100">
        <v>40</v>
      </c>
      <c r="T243" s="100">
        <v>8</v>
      </c>
      <c r="U243" s="176"/>
      <c r="V243" s="743"/>
      <c r="W243" s="743"/>
      <c r="X243" s="743"/>
      <c r="Y243" s="743"/>
      <c r="Z243" s="743"/>
      <c r="AA243" s="743"/>
      <c r="AB243" s="743"/>
      <c r="AC243" s="751"/>
      <c r="AD243" s="188"/>
      <c r="AE243" s="749"/>
      <c r="AF243" s="749"/>
      <c r="AG243" s="739"/>
      <c r="AH243" s="103"/>
      <c r="AI243" s="745"/>
      <c r="AJ243" s="739"/>
      <c r="AK243" s="739"/>
      <c r="AL243" s="739"/>
      <c r="AM243" s="739"/>
      <c r="AN243" s="387"/>
      <c r="AO243" s="739"/>
    </row>
    <row r="244" spans="1:41" s="21" customFormat="1" ht="13.5" customHeight="1" thickBot="1" x14ac:dyDescent="0.25">
      <c r="A244" s="892">
        <v>74</v>
      </c>
      <c r="B244" s="952" t="s">
        <v>968</v>
      </c>
      <c r="C244" s="735" t="s">
        <v>1652</v>
      </c>
      <c r="D244" s="735">
        <f>LEN(C244)</f>
        <v>18</v>
      </c>
      <c r="E244" s="735" t="s">
        <v>1631</v>
      </c>
      <c r="F244" s="735">
        <v>8</v>
      </c>
      <c r="G244" s="735" t="s">
        <v>1651</v>
      </c>
      <c r="H244" s="842">
        <f>LEN(G244)</f>
        <v>18</v>
      </c>
      <c r="I244" s="718" t="s">
        <v>967</v>
      </c>
      <c r="J244" s="249"/>
      <c r="K244" s="114" t="s">
        <v>1692</v>
      </c>
      <c r="L244" s="114" t="s">
        <v>1692</v>
      </c>
      <c r="M244" s="294">
        <v>8</v>
      </c>
      <c r="N244" s="297">
        <v>8</v>
      </c>
      <c r="O244" s="295">
        <v>8</v>
      </c>
      <c r="P244" s="295">
        <v>8</v>
      </c>
      <c r="Q244" s="295">
        <v>8</v>
      </c>
      <c r="R244" s="250"/>
      <c r="S244" s="73">
        <v>40</v>
      </c>
      <c r="T244" s="96">
        <v>8</v>
      </c>
      <c r="U244" s="175"/>
      <c r="V244" s="709"/>
      <c r="W244" s="709"/>
      <c r="X244" s="709"/>
      <c r="Y244" s="709"/>
      <c r="Z244" s="738" t="s">
        <v>71</v>
      </c>
      <c r="AA244" s="738" t="s">
        <v>70</v>
      </c>
      <c r="AB244" s="738" t="s">
        <v>71</v>
      </c>
      <c r="AC244" s="747"/>
      <c r="AD244" s="187"/>
      <c r="AE244" s="718"/>
      <c r="AF244" s="718"/>
      <c r="AG244" s="738" t="s">
        <v>1912</v>
      </c>
      <c r="AH244" s="98"/>
      <c r="AI244" s="720">
        <v>2</v>
      </c>
      <c r="AJ244" s="709"/>
      <c r="AK244" s="709"/>
      <c r="AL244" s="709"/>
      <c r="AM244" s="709"/>
      <c r="AN244" s="388"/>
      <c r="AO244" s="709"/>
    </row>
    <row r="245" spans="1:41" s="21" customFormat="1" ht="53.25" customHeight="1" thickBot="1" x14ac:dyDescent="0.25">
      <c r="A245" s="775"/>
      <c r="B245" s="884"/>
      <c r="C245" s="773"/>
      <c r="D245" s="773"/>
      <c r="E245" s="773"/>
      <c r="F245" s="773"/>
      <c r="G245" s="773"/>
      <c r="H245" s="843"/>
      <c r="I245" s="744"/>
      <c r="J245" s="90"/>
      <c r="K245" s="313">
        <v>8</v>
      </c>
      <c r="L245" s="274">
        <v>8</v>
      </c>
      <c r="M245" s="315">
        <v>8</v>
      </c>
      <c r="N245" s="281">
        <v>8</v>
      </c>
      <c r="O245" s="315">
        <v>8</v>
      </c>
      <c r="P245" s="401" t="s">
        <v>1692</v>
      </c>
      <c r="Q245" s="401" t="s">
        <v>1692</v>
      </c>
      <c r="R245" s="91"/>
      <c r="S245" s="247">
        <v>40</v>
      </c>
      <c r="T245" s="247">
        <v>8</v>
      </c>
      <c r="U245" s="242"/>
      <c r="V245" s="746"/>
      <c r="W245" s="746"/>
      <c r="X245" s="746"/>
      <c r="Y245" s="746"/>
      <c r="Z245" s="743"/>
      <c r="AA245" s="746"/>
      <c r="AB245" s="746"/>
      <c r="AC245" s="748"/>
      <c r="AD245" s="189"/>
      <c r="AE245" s="744"/>
      <c r="AF245" s="744"/>
      <c r="AG245" s="739"/>
      <c r="AH245" s="103"/>
      <c r="AI245" s="745"/>
      <c r="AJ245" s="739"/>
      <c r="AK245" s="739"/>
      <c r="AL245" s="739"/>
      <c r="AM245" s="739"/>
      <c r="AN245" s="387"/>
      <c r="AO245" s="710"/>
    </row>
    <row r="246" spans="1:41" s="21" customFormat="1" ht="5.25" customHeight="1" thickBot="1" x14ac:dyDescent="0.25">
      <c r="A246" s="8"/>
      <c r="B246" s="8"/>
      <c r="C246" s="8"/>
      <c r="D246" s="8"/>
      <c r="E246" s="8"/>
      <c r="F246" s="8"/>
      <c r="G246" s="8"/>
      <c r="H246" s="8"/>
      <c r="I246" s="9"/>
      <c r="J246" s="9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57"/>
      <c r="W246" s="57"/>
      <c r="X246" s="57"/>
      <c r="Y246" s="57"/>
      <c r="Z246" s="57"/>
      <c r="AA246" s="57"/>
      <c r="AB246" s="57"/>
      <c r="AC246" s="57"/>
      <c r="AD246" s="57"/>
      <c r="AE246" s="9"/>
      <c r="AF246" s="9"/>
      <c r="AG246" s="57"/>
      <c r="AH246" s="93"/>
      <c r="AI246" s="104"/>
      <c r="AJ246" s="104"/>
      <c r="AK246" s="104"/>
      <c r="AL246" s="104"/>
      <c r="AM246" s="104"/>
      <c r="AN246" s="510"/>
      <c r="AO246" s="500"/>
    </row>
    <row r="247" spans="1:41" s="21" customFormat="1" ht="13.5" customHeight="1" thickBot="1" x14ac:dyDescent="0.25">
      <c r="A247" s="729">
        <v>75</v>
      </c>
      <c r="B247" s="951" t="s">
        <v>970</v>
      </c>
      <c r="C247" s="773" t="s">
        <v>1265</v>
      </c>
      <c r="D247" s="773">
        <f>LEN(C247)</f>
        <v>19</v>
      </c>
      <c r="E247" s="773" t="s">
        <v>1632</v>
      </c>
      <c r="F247" s="773">
        <v>1</v>
      </c>
      <c r="G247" s="773" t="s">
        <v>1265</v>
      </c>
      <c r="H247" s="843">
        <f>LEN(G247)</f>
        <v>19</v>
      </c>
      <c r="I247" s="744" t="s">
        <v>1706</v>
      </c>
      <c r="J247" s="249"/>
      <c r="K247" s="327">
        <v>8</v>
      </c>
      <c r="L247" s="338">
        <v>8</v>
      </c>
      <c r="M247" s="338">
        <v>8</v>
      </c>
      <c r="N247" s="338">
        <v>8</v>
      </c>
      <c r="O247" s="338">
        <v>8</v>
      </c>
      <c r="P247" s="402" t="s">
        <v>1692</v>
      </c>
      <c r="Q247" s="402" t="s">
        <v>1692</v>
      </c>
      <c r="R247" s="250"/>
      <c r="S247" s="73">
        <v>40</v>
      </c>
      <c r="T247" s="73">
        <v>8</v>
      </c>
      <c r="U247" s="242"/>
      <c r="V247" s="738"/>
      <c r="W247" s="738"/>
      <c r="X247" s="738"/>
      <c r="Y247" s="738"/>
      <c r="Z247" s="738" t="s">
        <v>72</v>
      </c>
      <c r="AA247" s="738" t="s">
        <v>2027</v>
      </c>
      <c r="AB247" s="738" t="s">
        <v>72</v>
      </c>
      <c r="AC247" s="750"/>
      <c r="AD247" s="251"/>
      <c r="AE247" s="744"/>
      <c r="AF247" s="744"/>
      <c r="AG247" s="738" t="s">
        <v>1912</v>
      </c>
      <c r="AH247" s="98"/>
      <c r="AI247" s="720">
        <v>2</v>
      </c>
      <c r="AJ247" s="709"/>
      <c r="AK247" s="709"/>
      <c r="AL247" s="709"/>
      <c r="AM247" s="709"/>
      <c r="AN247" s="388"/>
      <c r="AO247" s="738" t="s">
        <v>3609</v>
      </c>
    </row>
    <row r="248" spans="1:41" s="21" customFormat="1" ht="53.25" customHeight="1" thickBot="1" x14ac:dyDescent="0.25">
      <c r="A248" s="892"/>
      <c r="B248" s="885"/>
      <c r="C248" s="774"/>
      <c r="D248" s="774"/>
      <c r="E248" s="774"/>
      <c r="F248" s="774"/>
      <c r="G248" s="774"/>
      <c r="H248" s="927"/>
      <c r="I248" s="749"/>
      <c r="J248" s="99"/>
      <c r="K248" s="114" t="s">
        <v>1692</v>
      </c>
      <c r="L248" s="114" t="s">
        <v>1692</v>
      </c>
      <c r="M248" s="285">
        <v>8</v>
      </c>
      <c r="N248" s="297">
        <v>8</v>
      </c>
      <c r="O248" s="297">
        <v>8</v>
      </c>
      <c r="P248" s="297">
        <v>8</v>
      </c>
      <c r="Q248" s="297">
        <v>8</v>
      </c>
      <c r="R248" s="102"/>
      <c r="S248" s="100">
        <v>40</v>
      </c>
      <c r="T248" s="100">
        <v>8</v>
      </c>
      <c r="U248" s="176"/>
      <c r="V248" s="743"/>
      <c r="W248" s="743"/>
      <c r="X248" s="743"/>
      <c r="Y248" s="743"/>
      <c r="Z248" s="743"/>
      <c r="AA248" s="743"/>
      <c r="AB248" s="743"/>
      <c r="AC248" s="751"/>
      <c r="AD248" s="188"/>
      <c r="AE248" s="749"/>
      <c r="AF248" s="749"/>
      <c r="AG248" s="739"/>
      <c r="AH248" s="103"/>
      <c r="AI248" s="745"/>
      <c r="AJ248" s="739"/>
      <c r="AK248" s="739"/>
      <c r="AL248" s="739"/>
      <c r="AM248" s="739"/>
      <c r="AN248" s="387"/>
      <c r="AO248" s="739"/>
    </row>
    <row r="249" spans="1:41" s="21" customFormat="1" ht="13.5" customHeight="1" thickBot="1" x14ac:dyDescent="0.25">
      <c r="A249" s="892">
        <v>76</v>
      </c>
      <c r="B249" s="952" t="s">
        <v>969</v>
      </c>
      <c r="C249" s="735" t="s">
        <v>1266</v>
      </c>
      <c r="D249" s="735">
        <f>LEN(C249)</f>
        <v>19</v>
      </c>
      <c r="E249" s="735" t="s">
        <v>1632</v>
      </c>
      <c r="F249" s="735">
        <v>8</v>
      </c>
      <c r="G249" s="735" t="s">
        <v>1266</v>
      </c>
      <c r="H249" s="842">
        <f>LEN(G249)</f>
        <v>19</v>
      </c>
      <c r="I249" s="718" t="s">
        <v>1706</v>
      </c>
      <c r="J249" s="249"/>
      <c r="K249" s="114" t="s">
        <v>1692</v>
      </c>
      <c r="L249" s="114" t="s">
        <v>1692</v>
      </c>
      <c r="M249" s="285">
        <v>8</v>
      </c>
      <c r="N249" s="297">
        <v>8</v>
      </c>
      <c r="O249" s="297">
        <v>8</v>
      </c>
      <c r="P249" s="297">
        <v>8</v>
      </c>
      <c r="Q249" s="297">
        <v>8</v>
      </c>
      <c r="R249" s="250"/>
      <c r="S249" s="73">
        <v>40</v>
      </c>
      <c r="T249" s="96">
        <v>8</v>
      </c>
      <c r="U249" s="175"/>
      <c r="V249" s="709"/>
      <c r="W249" s="709"/>
      <c r="X249" s="709"/>
      <c r="Y249" s="709"/>
      <c r="Z249" s="738" t="s">
        <v>2027</v>
      </c>
      <c r="AA249" s="738" t="s">
        <v>72</v>
      </c>
      <c r="AB249" s="738" t="s">
        <v>2027</v>
      </c>
      <c r="AC249" s="747"/>
      <c r="AD249" s="187"/>
      <c r="AE249" s="718"/>
      <c r="AF249" s="718"/>
      <c r="AG249" s="738" t="s">
        <v>1912</v>
      </c>
      <c r="AH249" s="98"/>
      <c r="AI249" s="720">
        <v>2</v>
      </c>
      <c r="AJ249" s="709"/>
      <c r="AK249" s="709"/>
      <c r="AL249" s="709"/>
      <c r="AM249" s="709"/>
      <c r="AN249" s="388"/>
      <c r="AO249" s="709" t="s">
        <v>3609</v>
      </c>
    </row>
    <row r="250" spans="1:41" s="21" customFormat="1" ht="53.25" customHeight="1" thickBot="1" x14ac:dyDescent="0.25">
      <c r="A250" s="775"/>
      <c r="B250" s="884"/>
      <c r="C250" s="773"/>
      <c r="D250" s="773"/>
      <c r="E250" s="773"/>
      <c r="F250" s="773"/>
      <c r="G250" s="773"/>
      <c r="H250" s="843"/>
      <c r="I250" s="744"/>
      <c r="J250" s="90"/>
      <c r="K250" s="313">
        <v>8</v>
      </c>
      <c r="L250" s="274">
        <v>8</v>
      </c>
      <c r="M250" s="281">
        <v>8</v>
      </c>
      <c r="N250" s="281">
        <v>8</v>
      </c>
      <c r="O250" s="281">
        <v>8</v>
      </c>
      <c r="P250" s="401" t="s">
        <v>1692</v>
      </c>
      <c r="Q250" s="401" t="s">
        <v>1692</v>
      </c>
      <c r="R250" s="91"/>
      <c r="S250" s="247">
        <v>40</v>
      </c>
      <c r="T250" s="247">
        <v>8</v>
      </c>
      <c r="U250" s="242"/>
      <c r="V250" s="746"/>
      <c r="W250" s="746"/>
      <c r="X250" s="746"/>
      <c r="Y250" s="746"/>
      <c r="Z250" s="743"/>
      <c r="AA250" s="746"/>
      <c r="AB250" s="746"/>
      <c r="AC250" s="748"/>
      <c r="AD250" s="189"/>
      <c r="AE250" s="744"/>
      <c r="AF250" s="744"/>
      <c r="AG250" s="739"/>
      <c r="AH250" s="103"/>
      <c r="AI250" s="745"/>
      <c r="AJ250" s="739"/>
      <c r="AK250" s="739"/>
      <c r="AL250" s="739"/>
      <c r="AM250" s="739"/>
      <c r="AN250" s="387"/>
      <c r="AO250" s="710"/>
    </row>
    <row r="251" spans="1:41" s="21" customFormat="1" ht="5.25" customHeight="1" thickBot="1" x14ac:dyDescent="0.25">
      <c r="A251" s="8"/>
      <c r="B251" s="8"/>
      <c r="C251" s="8"/>
      <c r="D251" s="8"/>
      <c r="E251" s="8"/>
      <c r="F251" s="8"/>
      <c r="G251" s="8"/>
      <c r="H251" s="8"/>
      <c r="I251" s="9"/>
      <c r="J251" s="9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57"/>
      <c r="W251" s="57"/>
      <c r="X251" s="57"/>
      <c r="Y251" s="57"/>
      <c r="Z251" s="57"/>
      <c r="AA251" s="57"/>
      <c r="AB251" s="57"/>
      <c r="AC251" s="57"/>
      <c r="AD251" s="57"/>
      <c r="AE251" s="9"/>
      <c r="AF251" s="9"/>
      <c r="AG251" s="57"/>
      <c r="AH251" s="93"/>
      <c r="AI251" s="104"/>
      <c r="AJ251" s="104"/>
      <c r="AK251" s="104"/>
      <c r="AL251" s="104"/>
      <c r="AM251" s="104"/>
      <c r="AN251" s="510"/>
      <c r="AO251" s="500"/>
    </row>
    <row r="252" spans="1:41" s="21" customFormat="1" ht="13.5" customHeight="1" x14ac:dyDescent="0.2">
      <c r="A252" s="729">
        <v>77</v>
      </c>
      <c r="B252" s="981" t="s">
        <v>1421</v>
      </c>
      <c r="C252" s="924" t="s">
        <v>1654</v>
      </c>
      <c r="D252" s="924">
        <f>LEN(C252)</f>
        <v>18</v>
      </c>
      <c r="E252" s="924" t="s">
        <v>1653</v>
      </c>
      <c r="F252" s="924">
        <v>1</v>
      </c>
      <c r="G252" s="924" t="s">
        <v>1654</v>
      </c>
      <c r="H252" s="948">
        <f>LEN(G252)</f>
        <v>18</v>
      </c>
      <c r="I252" s="953" t="s">
        <v>1706</v>
      </c>
      <c r="J252" s="249"/>
      <c r="K252" s="81">
        <v>8</v>
      </c>
      <c r="L252" s="272">
        <v>8</v>
      </c>
      <c r="M252" s="317">
        <v>8</v>
      </c>
      <c r="N252" s="432" t="s">
        <v>1692</v>
      </c>
      <c r="O252" s="432" t="s">
        <v>1692</v>
      </c>
      <c r="P252" s="432" t="s">
        <v>1692</v>
      </c>
      <c r="Q252" s="432" t="s">
        <v>1692</v>
      </c>
      <c r="R252" s="250"/>
      <c r="S252" s="260">
        <v>20</v>
      </c>
      <c r="T252" s="73">
        <v>8</v>
      </c>
      <c r="U252" s="242"/>
      <c r="V252" s="788"/>
      <c r="W252" s="788"/>
      <c r="X252" s="788"/>
      <c r="Y252" s="788"/>
      <c r="Z252" s="788" t="s">
        <v>73</v>
      </c>
      <c r="AA252" s="788" t="s">
        <v>74</v>
      </c>
      <c r="AB252" s="788" t="s">
        <v>73</v>
      </c>
      <c r="AC252" s="251"/>
      <c r="AD252" s="251"/>
      <c r="AE252" s="788"/>
      <c r="AF252" s="788"/>
      <c r="AG252" s="788" t="s">
        <v>1389</v>
      </c>
      <c r="AH252" s="98"/>
      <c r="AI252" s="720">
        <v>2</v>
      </c>
      <c r="AJ252" s="709"/>
      <c r="AK252" s="709"/>
      <c r="AL252" s="709"/>
      <c r="AM252" s="709"/>
      <c r="AN252" s="388"/>
      <c r="AO252" s="788"/>
    </row>
    <row r="253" spans="1:41" s="21" customFormat="1" ht="53.25" customHeight="1" thickBot="1" x14ac:dyDescent="0.25">
      <c r="A253" s="892"/>
      <c r="B253" s="980"/>
      <c r="C253" s="946"/>
      <c r="D253" s="946"/>
      <c r="E253" s="946"/>
      <c r="F253" s="946"/>
      <c r="G253" s="946"/>
      <c r="H253" s="949"/>
      <c r="I253" s="954"/>
      <c r="J253" s="99"/>
      <c r="K253" s="295">
        <v>8</v>
      </c>
      <c r="L253" s="295">
        <v>8</v>
      </c>
      <c r="M253" s="215" t="s">
        <v>1692</v>
      </c>
      <c r="N253" s="215" t="s">
        <v>1692</v>
      </c>
      <c r="O253" s="215" t="s">
        <v>1692</v>
      </c>
      <c r="P253" s="215" t="s">
        <v>1692</v>
      </c>
      <c r="Q253" s="215" t="s">
        <v>1692</v>
      </c>
      <c r="R253" s="102"/>
      <c r="S253" s="253">
        <v>20</v>
      </c>
      <c r="T253" s="100">
        <v>8</v>
      </c>
      <c r="U253" s="176"/>
      <c r="V253" s="789"/>
      <c r="W253" s="789"/>
      <c r="X253" s="789"/>
      <c r="Y253" s="789"/>
      <c r="Z253" s="789"/>
      <c r="AA253" s="772"/>
      <c r="AB253" s="772"/>
      <c r="AC253" s="189"/>
      <c r="AD253" s="188"/>
      <c r="AE253" s="826"/>
      <c r="AF253" s="826"/>
      <c r="AG253" s="826"/>
      <c r="AH253" s="103"/>
      <c r="AI253" s="745"/>
      <c r="AJ253" s="739"/>
      <c r="AK253" s="739"/>
      <c r="AL253" s="739"/>
      <c r="AM253" s="739"/>
      <c r="AN253" s="387"/>
      <c r="AO253" s="826"/>
    </row>
    <row r="254" spans="1:41" s="21" customFormat="1" ht="13.5" customHeight="1" x14ac:dyDescent="0.2">
      <c r="A254" s="892">
        <v>78</v>
      </c>
      <c r="B254" s="928" t="s">
        <v>1422</v>
      </c>
      <c r="C254" s="923" t="s">
        <v>1655</v>
      </c>
      <c r="D254" s="923">
        <f>LEN(C254)</f>
        <v>18</v>
      </c>
      <c r="E254" s="923" t="s">
        <v>1653</v>
      </c>
      <c r="F254" s="923">
        <v>8</v>
      </c>
      <c r="G254" s="923" t="s">
        <v>1654</v>
      </c>
      <c r="H254" s="992">
        <f>LEN(G254)</f>
        <v>18</v>
      </c>
      <c r="I254" s="955" t="s">
        <v>1706</v>
      </c>
      <c r="J254" s="249"/>
      <c r="K254" s="289">
        <v>8</v>
      </c>
      <c r="L254" s="289">
        <v>8</v>
      </c>
      <c r="M254" s="213" t="s">
        <v>1692</v>
      </c>
      <c r="N254" s="213" t="s">
        <v>1692</v>
      </c>
      <c r="O254" s="213" t="s">
        <v>1692</v>
      </c>
      <c r="P254" s="213" t="s">
        <v>1692</v>
      </c>
      <c r="Q254" s="213" t="s">
        <v>1692</v>
      </c>
      <c r="R254" s="250"/>
      <c r="S254" s="260">
        <v>20</v>
      </c>
      <c r="T254" s="96">
        <v>8</v>
      </c>
      <c r="U254" s="175"/>
      <c r="V254" s="818"/>
      <c r="W254" s="818"/>
      <c r="X254" s="818"/>
      <c r="Y254" s="818"/>
      <c r="Z254" s="788" t="s">
        <v>74</v>
      </c>
      <c r="AA254" s="818" t="s">
        <v>73</v>
      </c>
      <c r="AB254" s="818" t="s">
        <v>74</v>
      </c>
      <c r="AC254" s="187"/>
      <c r="AD254" s="187"/>
      <c r="AE254" s="818"/>
      <c r="AF254" s="818"/>
      <c r="AG254" s="818" t="s">
        <v>1389</v>
      </c>
      <c r="AH254" s="98"/>
      <c r="AI254" s="720">
        <v>2</v>
      </c>
      <c r="AJ254" s="709"/>
      <c r="AK254" s="709"/>
      <c r="AL254" s="709"/>
      <c r="AM254" s="709"/>
      <c r="AN254" s="388"/>
      <c r="AO254" s="818"/>
    </row>
    <row r="255" spans="1:41" s="21" customFormat="1" ht="53.25" customHeight="1" thickBot="1" x14ac:dyDescent="0.25">
      <c r="A255" s="775"/>
      <c r="B255" s="875"/>
      <c r="C255" s="924"/>
      <c r="D255" s="924"/>
      <c r="E255" s="924"/>
      <c r="F255" s="924"/>
      <c r="G255" s="924"/>
      <c r="H255" s="948"/>
      <c r="I255" s="953"/>
      <c r="J255" s="90"/>
      <c r="K255" s="81">
        <v>8</v>
      </c>
      <c r="L255" s="272">
        <v>8</v>
      </c>
      <c r="M255" s="317">
        <v>8</v>
      </c>
      <c r="N255" s="432" t="s">
        <v>1692</v>
      </c>
      <c r="O255" s="432" t="s">
        <v>1692</v>
      </c>
      <c r="P255" s="432" t="s">
        <v>1692</v>
      </c>
      <c r="Q255" s="432" t="s">
        <v>1692</v>
      </c>
      <c r="R255" s="91"/>
      <c r="S255" s="265">
        <v>20</v>
      </c>
      <c r="T255" s="247">
        <v>8</v>
      </c>
      <c r="U255" s="242"/>
      <c r="V255" s="772"/>
      <c r="W255" s="772"/>
      <c r="X255" s="772"/>
      <c r="Y255" s="772"/>
      <c r="Z255" s="789"/>
      <c r="AA255" s="919"/>
      <c r="AB255" s="919"/>
      <c r="AC255" s="271"/>
      <c r="AD255" s="271"/>
      <c r="AE255" s="767"/>
      <c r="AF255" s="767"/>
      <c r="AG255" s="767"/>
      <c r="AH255" s="383"/>
      <c r="AI255" s="721"/>
      <c r="AJ255" s="710"/>
      <c r="AK255" s="710"/>
      <c r="AL255" s="710"/>
      <c r="AM255" s="710"/>
      <c r="AN255" s="385"/>
      <c r="AO255" s="767"/>
    </row>
    <row r="256" spans="1:41" s="21" customFormat="1" ht="5.25" customHeight="1" thickBot="1" x14ac:dyDescent="0.25">
      <c r="A256" s="8"/>
      <c r="B256" s="8"/>
      <c r="C256" s="8"/>
      <c r="D256" s="8"/>
      <c r="E256" s="8"/>
      <c r="F256" s="8"/>
      <c r="G256" s="8"/>
      <c r="H256" s="8"/>
      <c r="I256" s="9"/>
      <c r="J256" s="9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57"/>
      <c r="W256" s="57"/>
      <c r="X256" s="57"/>
      <c r="Y256" s="57"/>
      <c r="Z256" s="57"/>
      <c r="AA256" s="500"/>
      <c r="AB256" s="500"/>
      <c r="AC256" s="500"/>
      <c r="AD256" s="500"/>
      <c r="AE256" s="501"/>
      <c r="AF256" s="501"/>
      <c r="AG256" s="500"/>
      <c r="AH256" s="93"/>
      <c r="AI256" s="104"/>
      <c r="AJ256" s="104"/>
      <c r="AK256" s="104"/>
      <c r="AL256" s="104"/>
      <c r="AM256" s="104"/>
      <c r="AN256" s="510"/>
      <c r="AO256" s="500"/>
    </row>
    <row r="257" spans="1:41" s="21" customFormat="1" ht="13.5" customHeight="1" x14ac:dyDescent="0.2">
      <c r="A257" s="729">
        <v>79</v>
      </c>
      <c r="B257" s="981" t="s">
        <v>1423</v>
      </c>
      <c r="C257" s="924" t="s">
        <v>1657</v>
      </c>
      <c r="D257" s="924">
        <f>LEN(C257)</f>
        <v>16</v>
      </c>
      <c r="E257" s="924" t="s">
        <v>1656</v>
      </c>
      <c r="F257" s="924">
        <v>1</v>
      </c>
      <c r="G257" s="924" t="s">
        <v>1657</v>
      </c>
      <c r="H257" s="948">
        <f>LEN(G257)</f>
        <v>16</v>
      </c>
      <c r="I257" s="953" t="s">
        <v>1706</v>
      </c>
      <c r="J257" s="249"/>
      <c r="K257" s="432" t="s">
        <v>1692</v>
      </c>
      <c r="L257" s="432" t="s">
        <v>1692</v>
      </c>
      <c r="M257" s="317">
        <v>8</v>
      </c>
      <c r="N257" s="81">
        <v>8</v>
      </c>
      <c r="O257" s="272">
        <v>8</v>
      </c>
      <c r="P257" s="432" t="s">
        <v>1692</v>
      </c>
      <c r="Q257" s="432" t="s">
        <v>1692</v>
      </c>
      <c r="R257" s="250"/>
      <c r="S257" s="260">
        <v>40</v>
      </c>
      <c r="T257" s="73">
        <v>8</v>
      </c>
      <c r="U257" s="242"/>
      <c r="V257" s="788"/>
      <c r="W257" s="788"/>
      <c r="X257" s="788"/>
      <c r="Y257" s="788"/>
      <c r="Z257" s="788" t="s">
        <v>2036</v>
      </c>
      <c r="AA257" s="788" t="s">
        <v>75</v>
      </c>
      <c r="AB257" s="788" t="s">
        <v>2036</v>
      </c>
      <c r="AC257" s="251"/>
      <c r="AD257" s="251"/>
      <c r="AE257" s="788"/>
      <c r="AF257" s="788"/>
      <c r="AG257" s="788" t="s">
        <v>1389</v>
      </c>
      <c r="AH257" s="98"/>
      <c r="AI257" s="720">
        <v>2</v>
      </c>
      <c r="AJ257" s="709"/>
      <c r="AK257" s="709"/>
      <c r="AL257" s="709"/>
      <c r="AM257" s="709"/>
      <c r="AN257" s="388"/>
      <c r="AO257" s="740" t="s">
        <v>3609</v>
      </c>
    </row>
    <row r="258" spans="1:41" s="21" customFormat="1" ht="53.25" customHeight="1" thickBot="1" x14ac:dyDescent="0.25">
      <c r="A258" s="892"/>
      <c r="B258" s="980"/>
      <c r="C258" s="946"/>
      <c r="D258" s="946"/>
      <c r="E258" s="946"/>
      <c r="F258" s="946"/>
      <c r="G258" s="946"/>
      <c r="H258" s="949"/>
      <c r="I258" s="954"/>
      <c r="J258" s="99"/>
      <c r="K258" s="215" t="s">
        <v>1692</v>
      </c>
      <c r="L258" s="215" t="s">
        <v>1692</v>
      </c>
      <c r="M258" s="215" t="s">
        <v>1692</v>
      </c>
      <c r="N258" s="143">
        <v>8</v>
      </c>
      <c r="O258" s="294">
        <v>8</v>
      </c>
      <c r="P258" s="215" t="s">
        <v>1692</v>
      </c>
      <c r="Q258" s="215" t="s">
        <v>1692</v>
      </c>
      <c r="R258" s="102"/>
      <c r="S258" s="253">
        <v>40</v>
      </c>
      <c r="T258" s="100">
        <v>8</v>
      </c>
      <c r="U258" s="176"/>
      <c r="V258" s="789"/>
      <c r="W258" s="789"/>
      <c r="X258" s="789"/>
      <c r="Y258" s="789"/>
      <c r="Z258" s="789"/>
      <c r="AA258" s="789"/>
      <c r="AB258" s="789"/>
      <c r="AC258" s="188"/>
      <c r="AD258" s="188"/>
      <c r="AE258" s="826"/>
      <c r="AF258" s="826"/>
      <c r="AG258" s="826"/>
      <c r="AH258" s="103"/>
      <c r="AI258" s="745"/>
      <c r="AJ258" s="739"/>
      <c r="AK258" s="739"/>
      <c r="AL258" s="739"/>
      <c r="AM258" s="739"/>
      <c r="AN258" s="387"/>
      <c r="AO258" s="741"/>
    </row>
    <row r="259" spans="1:41" s="21" customFormat="1" ht="13.5" customHeight="1" x14ac:dyDescent="0.2">
      <c r="A259" s="892">
        <v>80</v>
      </c>
      <c r="B259" s="928" t="s">
        <v>1424</v>
      </c>
      <c r="C259" s="923" t="s">
        <v>1658</v>
      </c>
      <c r="D259" s="923">
        <f>LEN(C259)</f>
        <v>16</v>
      </c>
      <c r="E259" s="924" t="s">
        <v>1656</v>
      </c>
      <c r="F259" s="923">
        <v>1</v>
      </c>
      <c r="G259" s="923" t="s">
        <v>1657</v>
      </c>
      <c r="H259" s="992">
        <f>LEN(G259)</f>
        <v>16</v>
      </c>
      <c r="I259" s="955" t="s">
        <v>1706</v>
      </c>
      <c r="J259" s="249"/>
      <c r="K259" s="213" t="s">
        <v>1692</v>
      </c>
      <c r="L259" s="213" t="s">
        <v>1692</v>
      </c>
      <c r="M259" s="213" t="s">
        <v>1692</v>
      </c>
      <c r="N259" s="137">
        <v>8</v>
      </c>
      <c r="O259" s="288">
        <v>8</v>
      </c>
      <c r="P259" s="213" t="s">
        <v>1692</v>
      </c>
      <c r="Q259" s="213" t="s">
        <v>1692</v>
      </c>
      <c r="R259" s="250"/>
      <c r="S259" s="260">
        <v>40</v>
      </c>
      <c r="T259" s="96">
        <v>8</v>
      </c>
      <c r="U259" s="175"/>
      <c r="V259" s="818"/>
      <c r="W259" s="818"/>
      <c r="X259" s="818"/>
      <c r="Y259" s="818"/>
      <c r="Z259" s="788" t="s">
        <v>75</v>
      </c>
      <c r="AA259" s="788" t="s">
        <v>2036</v>
      </c>
      <c r="AB259" s="788" t="s">
        <v>75</v>
      </c>
      <c r="AC259" s="251"/>
      <c r="AD259" s="187"/>
      <c r="AE259" s="788"/>
      <c r="AF259" s="788"/>
      <c r="AG259" s="818" t="s">
        <v>1389</v>
      </c>
      <c r="AH259" s="98"/>
      <c r="AI259" s="720">
        <v>2</v>
      </c>
      <c r="AJ259" s="709"/>
      <c r="AK259" s="709"/>
      <c r="AL259" s="709"/>
      <c r="AM259" s="709"/>
      <c r="AN259" s="388"/>
      <c r="AO259" s="818"/>
    </row>
    <row r="260" spans="1:41" s="21" customFormat="1" ht="53.25" customHeight="1" thickBot="1" x14ac:dyDescent="0.25">
      <c r="A260" s="775"/>
      <c r="B260" s="875"/>
      <c r="C260" s="924"/>
      <c r="D260" s="924"/>
      <c r="E260" s="924"/>
      <c r="F260" s="924"/>
      <c r="G260" s="924"/>
      <c r="H260" s="948"/>
      <c r="I260" s="953"/>
      <c r="J260" s="90"/>
      <c r="K260" s="432" t="s">
        <v>1692</v>
      </c>
      <c r="L260" s="432" t="s">
        <v>1692</v>
      </c>
      <c r="M260" s="317">
        <v>8</v>
      </c>
      <c r="N260" s="81">
        <v>8</v>
      </c>
      <c r="O260" s="272">
        <v>8</v>
      </c>
      <c r="P260" s="432" t="s">
        <v>1692</v>
      </c>
      <c r="Q260" s="432" t="s">
        <v>1692</v>
      </c>
      <c r="R260" s="91"/>
      <c r="S260" s="265">
        <v>40</v>
      </c>
      <c r="T260" s="247">
        <v>8</v>
      </c>
      <c r="U260" s="242"/>
      <c r="V260" s="772"/>
      <c r="W260" s="772"/>
      <c r="X260" s="772"/>
      <c r="Y260" s="772"/>
      <c r="Z260" s="789"/>
      <c r="AA260" s="772"/>
      <c r="AB260" s="772"/>
      <c r="AC260" s="189"/>
      <c r="AD260" s="189"/>
      <c r="AE260" s="826"/>
      <c r="AF260" s="826"/>
      <c r="AG260" s="788"/>
      <c r="AH260" s="103"/>
      <c r="AI260" s="745"/>
      <c r="AJ260" s="739"/>
      <c r="AK260" s="739"/>
      <c r="AL260" s="739"/>
      <c r="AM260" s="739"/>
      <c r="AN260" s="387"/>
      <c r="AO260" s="788"/>
    </row>
    <row r="261" spans="1:41" s="21" customFormat="1" ht="5.25" customHeight="1" thickBot="1" x14ac:dyDescent="0.25">
      <c r="A261" s="8"/>
      <c r="B261" s="8"/>
      <c r="C261" s="8"/>
      <c r="D261" s="8"/>
      <c r="E261" s="8"/>
      <c r="F261" s="8"/>
      <c r="G261" s="8"/>
      <c r="H261" s="8"/>
      <c r="I261" s="9"/>
      <c r="J261" s="9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57"/>
      <c r="W261" s="57"/>
      <c r="X261" s="57"/>
      <c r="Y261" s="57"/>
      <c r="Z261" s="57"/>
      <c r="AA261" s="57"/>
      <c r="AB261" s="57"/>
      <c r="AC261" s="57"/>
      <c r="AD261" s="57"/>
      <c r="AE261" s="9"/>
      <c r="AF261" s="9"/>
      <c r="AG261" s="57"/>
      <c r="AH261" s="93"/>
      <c r="AI261" s="104"/>
      <c r="AJ261" s="104"/>
      <c r="AK261" s="104"/>
      <c r="AL261" s="104"/>
      <c r="AM261" s="104"/>
      <c r="AN261" s="510"/>
      <c r="AO261" s="57"/>
    </row>
    <row r="262" spans="1:41" ht="12.75" customHeight="1" x14ac:dyDescent="0.2">
      <c r="A262" s="865">
        <v>81</v>
      </c>
      <c r="B262" s="884" t="s">
        <v>525</v>
      </c>
      <c r="C262" s="786" t="s">
        <v>1659</v>
      </c>
      <c r="D262" s="786">
        <f>LEN(C262)</f>
        <v>22</v>
      </c>
      <c r="E262" s="786" t="s">
        <v>1663</v>
      </c>
      <c r="F262" s="858">
        <v>1</v>
      </c>
      <c r="G262" s="786" t="s">
        <v>1662</v>
      </c>
      <c r="H262" s="786">
        <f>LEN(G262)</f>
        <v>19</v>
      </c>
      <c r="I262" s="841" t="s">
        <v>1716</v>
      </c>
      <c r="J262" s="36"/>
      <c r="K262" s="168">
        <v>8</v>
      </c>
      <c r="L262" s="168">
        <v>8</v>
      </c>
      <c r="M262" s="168">
        <v>8</v>
      </c>
      <c r="N262" s="168">
        <v>8</v>
      </c>
      <c r="O262" s="22" t="s">
        <v>1692</v>
      </c>
      <c r="P262" s="305">
        <v>8</v>
      </c>
      <c r="Q262" s="305">
        <v>8</v>
      </c>
      <c r="R262" s="393"/>
      <c r="S262" s="16">
        <f t="shared" ref="S262:S270" si="2">SUM(K262:Q262)</f>
        <v>48</v>
      </c>
      <c r="T262" s="16">
        <v>8</v>
      </c>
      <c r="U262" s="179"/>
      <c r="V262" s="769"/>
      <c r="W262" s="769"/>
      <c r="X262" s="769"/>
      <c r="Y262" s="769"/>
      <c r="Z262" s="769" t="s">
        <v>76</v>
      </c>
      <c r="AA262" s="769" t="s">
        <v>400</v>
      </c>
      <c r="AB262" s="769" t="s">
        <v>77</v>
      </c>
      <c r="AC262" s="836"/>
      <c r="AD262" s="189"/>
      <c r="AE262" s="802"/>
      <c r="AF262" s="841"/>
      <c r="AG262" s="769" t="s">
        <v>1045</v>
      </c>
      <c r="AH262" s="109"/>
      <c r="AI262" s="791">
        <v>2</v>
      </c>
      <c r="AJ262" s="766"/>
      <c r="AK262" s="766"/>
      <c r="AL262" s="766"/>
      <c r="AM262" s="766"/>
      <c r="AN262" s="511"/>
      <c r="AO262" s="769" t="s">
        <v>3609</v>
      </c>
    </row>
    <row r="263" spans="1:41" x14ac:dyDescent="0.2">
      <c r="A263" s="713"/>
      <c r="B263" s="884"/>
      <c r="C263" s="786"/>
      <c r="D263" s="858"/>
      <c r="E263" s="786"/>
      <c r="F263" s="858"/>
      <c r="G263" s="786"/>
      <c r="H263" s="858"/>
      <c r="I263" s="715"/>
      <c r="J263" s="33"/>
      <c r="K263" s="318">
        <v>8</v>
      </c>
      <c r="L263" s="22" t="s">
        <v>1692</v>
      </c>
      <c r="M263" s="22" t="s">
        <v>1692</v>
      </c>
      <c r="N263" s="168">
        <v>8</v>
      </c>
      <c r="O263" s="168">
        <v>8</v>
      </c>
      <c r="P263" s="305">
        <v>8</v>
      </c>
      <c r="Q263" s="305">
        <v>8</v>
      </c>
      <c r="R263" s="38"/>
      <c r="S263" s="4">
        <f t="shared" si="2"/>
        <v>40</v>
      </c>
      <c r="T263" s="4">
        <v>8</v>
      </c>
      <c r="U263" s="179"/>
      <c r="V263" s="746"/>
      <c r="W263" s="746"/>
      <c r="X263" s="746"/>
      <c r="Y263" s="746"/>
      <c r="Z263" s="746"/>
      <c r="AA263" s="746"/>
      <c r="AB263" s="746"/>
      <c r="AC263" s="799"/>
      <c r="AD263" s="189"/>
      <c r="AE263" s="763"/>
      <c r="AF263" s="715"/>
      <c r="AG263" s="769"/>
      <c r="AH263" s="62"/>
      <c r="AI263" s="793"/>
      <c r="AJ263" s="769"/>
      <c r="AK263" s="769"/>
      <c r="AL263" s="769"/>
      <c r="AM263" s="769"/>
      <c r="AN263" s="506"/>
      <c r="AO263" s="769"/>
    </row>
    <row r="264" spans="1:41" ht="26.25" customHeight="1" thickBot="1" x14ac:dyDescent="0.25">
      <c r="A264" s="785"/>
      <c r="B264" s="885"/>
      <c r="C264" s="787"/>
      <c r="D264" s="861"/>
      <c r="E264" s="787"/>
      <c r="F264" s="861"/>
      <c r="G264" s="787"/>
      <c r="H264" s="861"/>
      <c r="I264" s="827"/>
      <c r="J264" s="112"/>
      <c r="K264" s="114" t="s">
        <v>1692</v>
      </c>
      <c r="L264" s="321">
        <v>8</v>
      </c>
      <c r="M264" s="297">
        <v>8</v>
      </c>
      <c r="N264" s="297">
        <v>8</v>
      </c>
      <c r="O264" s="297">
        <v>8</v>
      </c>
      <c r="P264" s="114" t="s">
        <v>1692</v>
      </c>
      <c r="Q264" s="114" t="s">
        <v>1692</v>
      </c>
      <c r="R264" s="115"/>
      <c r="S264" s="113">
        <f t="shared" si="2"/>
        <v>32</v>
      </c>
      <c r="T264" s="113">
        <v>8</v>
      </c>
      <c r="U264" s="178"/>
      <c r="V264" s="743"/>
      <c r="W264" s="743"/>
      <c r="X264" s="743"/>
      <c r="Y264" s="743"/>
      <c r="Z264" s="743"/>
      <c r="AA264" s="743"/>
      <c r="AB264" s="743"/>
      <c r="AC264" s="800"/>
      <c r="AD264" s="188"/>
      <c r="AE264" s="757"/>
      <c r="AF264" s="827"/>
      <c r="AG264" s="770"/>
      <c r="AH264" s="116"/>
      <c r="AI264" s="792"/>
      <c r="AJ264" s="770"/>
      <c r="AK264" s="770"/>
      <c r="AL264" s="770"/>
      <c r="AM264" s="770"/>
      <c r="AN264" s="512"/>
      <c r="AO264" s="770"/>
    </row>
    <row r="265" spans="1:41" ht="12.75" customHeight="1" x14ac:dyDescent="0.2">
      <c r="A265" s="713">
        <v>82</v>
      </c>
      <c r="B265" s="894" t="s">
        <v>526</v>
      </c>
      <c r="C265" s="862" t="s">
        <v>1660</v>
      </c>
      <c r="D265" s="862">
        <f>LEN(C265)</f>
        <v>22</v>
      </c>
      <c r="E265" s="786" t="s">
        <v>1663</v>
      </c>
      <c r="F265" s="857">
        <v>8</v>
      </c>
      <c r="G265" s="786" t="s">
        <v>1662</v>
      </c>
      <c r="H265" s="862">
        <f>LEN(G265)</f>
        <v>19</v>
      </c>
      <c r="I265" s="714" t="s">
        <v>1716</v>
      </c>
      <c r="J265" s="105"/>
      <c r="K265" s="296">
        <v>8</v>
      </c>
      <c r="L265" s="107" t="s">
        <v>1692</v>
      </c>
      <c r="M265" s="107" t="s">
        <v>1692</v>
      </c>
      <c r="N265" s="320">
        <v>8</v>
      </c>
      <c r="O265" s="320">
        <v>8</v>
      </c>
      <c r="P265" s="303">
        <v>8</v>
      </c>
      <c r="Q265" s="303">
        <v>8</v>
      </c>
      <c r="R265" s="108"/>
      <c r="S265" s="106">
        <f t="shared" si="2"/>
        <v>40</v>
      </c>
      <c r="T265" s="106">
        <v>8</v>
      </c>
      <c r="U265" s="177"/>
      <c r="V265" s="766"/>
      <c r="W265" s="766"/>
      <c r="X265" s="766"/>
      <c r="Y265" s="766"/>
      <c r="Z265" s="769" t="s">
        <v>400</v>
      </c>
      <c r="AA265" s="769" t="s">
        <v>77</v>
      </c>
      <c r="AB265" s="769" t="s">
        <v>76</v>
      </c>
      <c r="AC265" s="798"/>
      <c r="AD265" s="190"/>
      <c r="AE265" s="756"/>
      <c r="AF265" s="714"/>
      <c r="AG265" s="766" t="s">
        <v>1045</v>
      </c>
      <c r="AH265" s="109"/>
      <c r="AI265" s="791">
        <v>2</v>
      </c>
      <c r="AJ265" s="766"/>
      <c r="AK265" s="766"/>
      <c r="AL265" s="766"/>
      <c r="AM265" s="766"/>
      <c r="AN265" s="511"/>
      <c r="AO265" s="766" t="s">
        <v>3609</v>
      </c>
    </row>
    <row r="266" spans="1:41" x14ac:dyDescent="0.2">
      <c r="A266" s="713"/>
      <c r="B266" s="884"/>
      <c r="C266" s="786"/>
      <c r="D266" s="858"/>
      <c r="E266" s="786"/>
      <c r="F266" s="858"/>
      <c r="G266" s="786"/>
      <c r="H266" s="858"/>
      <c r="I266" s="715"/>
      <c r="J266" s="33"/>
      <c r="K266" s="22" t="s">
        <v>1692</v>
      </c>
      <c r="L266" s="168">
        <v>8</v>
      </c>
      <c r="M266" s="318">
        <v>8</v>
      </c>
      <c r="N266" s="318">
        <v>8</v>
      </c>
      <c r="O266" s="318">
        <v>8</v>
      </c>
      <c r="P266" s="22" t="s">
        <v>1692</v>
      </c>
      <c r="Q266" s="22" t="s">
        <v>1692</v>
      </c>
      <c r="R266" s="38"/>
      <c r="S266" s="4">
        <f t="shared" si="2"/>
        <v>32</v>
      </c>
      <c r="T266" s="4">
        <v>8</v>
      </c>
      <c r="U266" s="179"/>
      <c r="V266" s="746"/>
      <c r="W266" s="746"/>
      <c r="X266" s="746"/>
      <c r="Y266" s="746"/>
      <c r="Z266" s="746"/>
      <c r="AA266" s="746"/>
      <c r="AB266" s="746"/>
      <c r="AC266" s="799"/>
      <c r="AD266" s="189"/>
      <c r="AE266" s="763"/>
      <c r="AF266" s="715"/>
      <c r="AG266" s="769"/>
      <c r="AH266" s="62"/>
      <c r="AI266" s="793"/>
      <c r="AJ266" s="769"/>
      <c r="AK266" s="769"/>
      <c r="AL266" s="769"/>
      <c r="AM266" s="769"/>
      <c r="AN266" s="506"/>
      <c r="AO266" s="769"/>
    </row>
    <row r="267" spans="1:41" ht="26.25" customHeight="1" thickBot="1" x14ac:dyDescent="0.25">
      <c r="A267" s="785"/>
      <c r="B267" s="885"/>
      <c r="C267" s="787"/>
      <c r="D267" s="861"/>
      <c r="E267" s="787"/>
      <c r="F267" s="861"/>
      <c r="G267" s="787"/>
      <c r="H267" s="861"/>
      <c r="I267" s="827"/>
      <c r="J267" s="112"/>
      <c r="K267" s="321">
        <v>8</v>
      </c>
      <c r="L267" s="321">
        <v>8</v>
      </c>
      <c r="M267" s="321">
        <v>8</v>
      </c>
      <c r="N267" s="321">
        <v>8</v>
      </c>
      <c r="O267" s="114" t="s">
        <v>1692</v>
      </c>
      <c r="P267" s="307">
        <v>8</v>
      </c>
      <c r="Q267" s="307">
        <v>8</v>
      </c>
      <c r="R267" s="115"/>
      <c r="S267" s="113">
        <f t="shared" si="2"/>
        <v>48</v>
      </c>
      <c r="T267" s="113">
        <v>8</v>
      </c>
      <c r="U267" s="178"/>
      <c r="V267" s="743"/>
      <c r="W267" s="743"/>
      <c r="X267" s="743"/>
      <c r="Y267" s="743"/>
      <c r="Z267" s="743"/>
      <c r="AA267" s="743"/>
      <c r="AB267" s="743"/>
      <c r="AC267" s="800"/>
      <c r="AD267" s="188"/>
      <c r="AE267" s="757"/>
      <c r="AF267" s="827"/>
      <c r="AG267" s="770"/>
      <c r="AH267" s="116"/>
      <c r="AI267" s="792"/>
      <c r="AJ267" s="770"/>
      <c r="AK267" s="770"/>
      <c r="AL267" s="770"/>
      <c r="AM267" s="770"/>
      <c r="AN267" s="512"/>
      <c r="AO267" s="770"/>
    </row>
    <row r="268" spans="1:41" ht="12.75" customHeight="1" x14ac:dyDescent="0.2">
      <c r="A268" s="713">
        <v>83</v>
      </c>
      <c r="B268" s="894" t="s">
        <v>527</v>
      </c>
      <c r="C268" s="862" t="s">
        <v>1661</v>
      </c>
      <c r="D268" s="862">
        <f>LEN(C268)</f>
        <v>22</v>
      </c>
      <c r="E268" s="786" t="s">
        <v>1663</v>
      </c>
      <c r="F268" s="857">
        <v>15</v>
      </c>
      <c r="G268" s="786" t="s">
        <v>1662</v>
      </c>
      <c r="H268" s="862">
        <f>LEN(G268)</f>
        <v>19</v>
      </c>
      <c r="I268" s="714" t="s">
        <v>1716</v>
      </c>
      <c r="J268" s="105"/>
      <c r="K268" s="107" t="s">
        <v>1692</v>
      </c>
      <c r="L268" s="320">
        <v>8</v>
      </c>
      <c r="M268" s="296">
        <v>8</v>
      </c>
      <c r="N268" s="296">
        <v>8</v>
      </c>
      <c r="O268" s="296">
        <v>8</v>
      </c>
      <c r="P268" s="107" t="s">
        <v>1692</v>
      </c>
      <c r="Q268" s="107" t="s">
        <v>1692</v>
      </c>
      <c r="R268" s="108"/>
      <c r="S268" s="106">
        <f t="shared" si="2"/>
        <v>32</v>
      </c>
      <c r="T268" s="106">
        <v>8</v>
      </c>
      <c r="U268" s="177"/>
      <c r="V268" s="766"/>
      <c r="W268" s="766"/>
      <c r="X268" s="766"/>
      <c r="Y268" s="766"/>
      <c r="Z268" s="769" t="s">
        <v>77</v>
      </c>
      <c r="AA268" s="769" t="s">
        <v>76</v>
      </c>
      <c r="AB268" s="769" t="s">
        <v>400</v>
      </c>
      <c r="AC268" s="798"/>
      <c r="AD268" s="190"/>
      <c r="AE268" s="756"/>
      <c r="AF268" s="714"/>
      <c r="AG268" s="766" t="s">
        <v>1045</v>
      </c>
      <c r="AH268" s="109"/>
      <c r="AI268" s="791">
        <v>2</v>
      </c>
      <c r="AJ268" s="766"/>
      <c r="AK268" s="766"/>
      <c r="AL268" s="766"/>
      <c r="AM268" s="766"/>
      <c r="AN268" s="511"/>
      <c r="AO268" s="766" t="s">
        <v>3609</v>
      </c>
    </row>
    <row r="269" spans="1:41" x14ac:dyDescent="0.2">
      <c r="A269" s="713"/>
      <c r="B269" s="884"/>
      <c r="C269" s="786"/>
      <c r="D269" s="858"/>
      <c r="E269" s="786"/>
      <c r="F269" s="858"/>
      <c r="G269" s="786"/>
      <c r="H269" s="858"/>
      <c r="I269" s="715"/>
      <c r="J269" s="33"/>
      <c r="K269" s="168">
        <v>8</v>
      </c>
      <c r="L269" s="168">
        <v>8</v>
      </c>
      <c r="M269" s="168">
        <v>8</v>
      </c>
      <c r="N269" s="168">
        <v>8</v>
      </c>
      <c r="O269" s="22" t="s">
        <v>1692</v>
      </c>
      <c r="P269" s="305">
        <v>8</v>
      </c>
      <c r="Q269" s="305">
        <v>8</v>
      </c>
      <c r="R269" s="38"/>
      <c r="S269" s="4">
        <f t="shared" si="2"/>
        <v>48</v>
      </c>
      <c r="T269" s="4">
        <v>8</v>
      </c>
      <c r="U269" s="179"/>
      <c r="V269" s="746"/>
      <c r="W269" s="746"/>
      <c r="X269" s="746"/>
      <c r="Y269" s="746"/>
      <c r="Z269" s="746"/>
      <c r="AA269" s="746"/>
      <c r="AB269" s="746"/>
      <c r="AC269" s="799"/>
      <c r="AD269" s="189"/>
      <c r="AE269" s="763"/>
      <c r="AF269" s="715"/>
      <c r="AG269" s="769"/>
      <c r="AH269" s="62"/>
      <c r="AI269" s="793"/>
      <c r="AJ269" s="769"/>
      <c r="AK269" s="769"/>
      <c r="AL269" s="769"/>
      <c r="AM269" s="769"/>
      <c r="AN269" s="506"/>
      <c r="AO269" s="769"/>
    </row>
    <row r="270" spans="1:41" ht="26.25" customHeight="1" thickBot="1" x14ac:dyDescent="0.25">
      <c r="A270" s="785"/>
      <c r="B270" s="884"/>
      <c r="C270" s="786"/>
      <c r="D270" s="858"/>
      <c r="E270" s="786"/>
      <c r="F270" s="858"/>
      <c r="G270" s="786"/>
      <c r="H270" s="858"/>
      <c r="I270" s="779"/>
      <c r="J270" s="228"/>
      <c r="K270" s="390">
        <v>8</v>
      </c>
      <c r="L270" s="401" t="s">
        <v>1692</v>
      </c>
      <c r="M270" s="401" t="s">
        <v>1692</v>
      </c>
      <c r="N270" s="460">
        <v>8</v>
      </c>
      <c r="O270" s="460">
        <v>8</v>
      </c>
      <c r="P270" s="403">
        <v>8</v>
      </c>
      <c r="Q270" s="403">
        <v>8</v>
      </c>
      <c r="R270" s="248"/>
      <c r="S270" s="193">
        <f t="shared" si="2"/>
        <v>40</v>
      </c>
      <c r="T270" s="193">
        <v>8</v>
      </c>
      <c r="U270" s="179"/>
      <c r="V270" s="746"/>
      <c r="W270" s="746"/>
      <c r="X270" s="746"/>
      <c r="Y270" s="746"/>
      <c r="Z270" s="746"/>
      <c r="AA270" s="746"/>
      <c r="AB270" s="746"/>
      <c r="AC270" s="801"/>
      <c r="AD270" s="189"/>
      <c r="AE270" s="778"/>
      <c r="AF270" s="779"/>
      <c r="AG270" s="769"/>
      <c r="AH270" s="116"/>
      <c r="AI270" s="792"/>
      <c r="AJ270" s="770"/>
      <c r="AK270" s="770"/>
      <c r="AL270" s="770"/>
      <c r="AM270" s="770"/>
      <c r="AN270" s="512"/>
      <c r="AO270" s="769"/>
    </row>
    <row r="271" spans="1:41" s="21" customFormat="1" ht="5.25" customHeight="1" thickBot="1" x14ac:dyDescent="0.25">
      <c r="A271" s="8"/>
      <c r="B271" s="8"/>
      <c r="C271" s="8"/>
      <c r="D271" s="8"/>
      <c r="E271" s="8"/>
      <c r="F271" s="8"/>
      <c r="G271" s="8"/>
      <c r="H271" s="8"/>
      <c r="I271" s="9"/>
      <c r="J271" s="9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57"/>
      <c r="W271" s="57"/>
      <c r="X271" s="57"/>
      <c r="Y271" s="57"/>
      <c r="Z271" s="57"/>
      <c r="AA271" s="57"/>
      <c r="AB271" s="57"/>
      <c r="AC271" s="57"/>
      <c r="AD271" s="57"/>
      <c r="AE271" s="9"/>
      <c r="AF271" s="9"/>
      <c r="AG271" s="57"/>
      <c r="AH271" s="93"/>
      <c r="AI271" s="104"/>
      <c r="AJ271" s="104"/>
      <c r="AK271" s="104"/>
      <c r="AL271" s="104"/>
      <c r="AM271" s="104"/>
      <c r="AN271" s="510"/>
      <c r="AO271" s="57"/>
    </row>
    <row r="272" spans="1:41" ht="27" customHeight="1" x14ac:dyDescent="0.2">
      <c r="A272" s="865">
        <v>84</v>
      </c>
      <c r="B272" s="871" t="s">
        <v>528</v>
      </c>
      <c r="C272" s="865" t="s">
        <v>1664</v>
      </c>
      <c r="D272" s="865">
        <f>LEN(C272)</f>
        <v>16</v>
      </c>
      <c r="E272" s="865" t="s">
        <v>1672</v>
      </c>
      <c r="F272" s="865">
        <v>1</v>
      </c>
      <c r="G272" s="865" t="s">
        <v>1664</v>
      </c>
      <c r="H272" s="865">
        <f>LEN(G272)</f>
        <v>16</v>
      </c>
      <c r="I272" s="841" t="s">
        <v>1706</v>
      </c>
      <c r="J272" s="36"/>
      <c r="K272" s="350">
        <v>8</v>
      </c>
      <c r="L272" s="310">
        <v>8</v>
      </c>
      <c r="M272" s="310">
        <v>8</v>
      </c>
      <c r="N272" s="256" t="s">
        <v>1692</v>
      </c>
      <c r="O272" s="310">
        <v>8</v>
      </c>
      <c r="P272" s="350">
        <v>8</v>
      </c>
      <c r="Q272" s="350">
        <v>8</v>
      </c>
      <c r="R272" s="393"/>
      <c r="S272" s="349">
        <v>48</v>
      </c>
      <c r="T272" s="349"/>
      <c r="U272" s="351"/>
      <c r="V272" s="769"/>
      <c r="W272" s="769"/>
      <c r="X272" s="769"/>
      <c r="Y272" s="769"/>
      <c r="Z272" s="769" t="s">
        <v>78</v>
      </c>
      <c r="AA272" s="769" t="s">
        <v>1639</v>
      </c>
      <c r="AB272" s="769" t="s">
        <v>401</v>
      </c>
      <c r="AC272" s="836"/>
      <c r="AD272" s="189"/>
      <c r="AE272" s="944"/>
      <c r="AF272" s="841"/>
      <c r="AG272" s="802" t="s">
        <v>1045</v>
      </c>
      <c r="AH272" s="133"/>
      <c r="AI272" s="764"/>
      <c r="AJ272" s="756"/>
      <c r="AK272" s="756"/>
      <c r="AL272" s="756"/>
      <c r="AM272" s="756"/>
      <c r="AN272" s="511"/>
      <c r="AO272" s="802" t="s">
        <v>3609</v>
      </c>
    </row>
    <row r="273" spans="1:41" ht="27" customHeight="1" x14ac:dyDescent="0.2">
      <c r="A273" s="713"/>
      <c r="B273" s="869"/>
      <c r="C273" s="713"/>
      <c r="D273" s="713"/>
      <c r="E273" s="713"/>
      <c r="F273" s="713"/>
      <c r="G273" s="713"/>
      <c r="H273" s="713"/>
      <c r="I273" s="715"/>
      <c r="J273" s="33"/>
      <c r="K273" s="81">
        <v>8</v>
      </c>
      <c r="L273" s="22" t="s">
        <v>1692</v>
      </c>
      <c r="M273" s="80">
        <v>8</v>
      </c>
      <c r="N273" s="80">
        <v>8</v>
      </c>
      <c r="O273" s="81">
        <v>8</v>
      </c>
      <c r="P273" s="22" t="s">
        <v>1692</v>
      </c>
      <c r="Q273" s="22" t="s">
        <v>1692</v>
      </c>
      <c r="R273" s="38"/>
      <c r="S273" s="53">
        <v>32</v>
      </c>
      <c r="T273" s="53"/>
      <c r="U273" s="231"/>
      <c r="V273" s="746"/>
      <c r="W273" s="746"/>
      <c r="X273" s="769"/>
      <c r="Y273" s="746"/>
      <c r="Z273" s="746"/>
      <c r="AA273" s="746"/>
      <c r="AB273" s="746"/>
      <c r="AC273" s="799"/>
      <c r="AD273" s="189"/>
      <c r="AE273" s="746"/>
      <c r="AF273" s="715"/>
      <c r="AG273" s="763"/>
      <c r="AH273" s="61"/>
      <c r="AI273" s="823"/>
      <c r="AJ273" s="763"/>
      <c r="AK273" s="763"/>
      <c r="AL273" s="763"/>
      <c r="AM273" s="763"/>
      <c r="AN273" s="506"/>
      <c r="AO273" s="763"/>
    </row>
    <row r="274" spans="1:41" ht="27" customHeight="1" x14ac:dyDescent="0.2">
      <c r="A274" s="713"/>
      <c r="B274" s="869"/>
      <c r="C274" s="713"/>
      <c r="D274" s="713"/>
      <c r="E274" s="713"/>
      <c r="F274" s="713"/>
      <c r="G274" s="713"/>
      <c r="H274" s="713"/>
      <c r="I274" s="715"/>
      <c r="J274" s="33"/>
      <c r="K274" s="81">
        <v>8</v>
      </c>
      <c r="L274" s="81">
        <v>8</v>
      </c>
      <c r="M274" s="80">
        <v>8</v>
      </c>
      <c r="N274" s="80">
        <v>8</v>
      </c>
      <c r="O274" s="22" t="s">
        <v>1692</v>
      </c>
      <c r="P274" s="81">
        <v>8</v>
      </c>
      <c r="Q274" s="81">
        <v>8</v>
      </c>
      <c r="R274" s="38"/>
      <c r="S274" s="53">
        <v>48</v>
      </c>
      <c r="T274" s="53"/>
      <c r="U274" s="231"/>
      <c r="V274" s="746"/>
      <c r="W274" s="746"/>
      <c r="X274" s="769"/>
      <c r="Y274" s="746"/>
      <c r="Z274" s="746"/>
      <c r="AA274" s="746"/>
      <c r="AB274" s="746"/>
      <c r="AC274" s="799"/>
      <c r="AD274" s="189"/>
      <c r="AE274" s="746"/>
      <c r="AF274" s="715"/>
      <c r="AG274" s="763"/>
      <c r="AH274" s="61"/>
      <c r="AI274" s="823"/>
      <c r="AJ274" s="763"/>
      <c r="AK274" s="763"/>
      <c r="AL274" s="763"/>
      <c r="AM274" s="763"/>
      <c r="AN274" s="506"/>
      <c r="AO274" s="763"/>
    </row>
    <row r="275" spans="1:41" ht="27" customHeight="1" thickBot="1" x14ac:dyDescent="0.25">
      <c r="A275" s="785"/>
      <c r="B275" s="870"/>
      <c r="C275" s="844"/>
      <c r="D275" s="844"/>
      <c r="E275" s="844"/>
      <c r="F275" s="844"/>
      <c r="G275" s="844"/>
      <c r="H275" s="844"/>
      <c r="I275" s="827"/>
      <c r="J275" s="112"/>
      <c r="K275" s="143">
        <v>8</v>
      </c>
      <c r="L275" s="143">
        <v>8</v>
      </c>
      <c r="M275" s="114" t="s">
        <v>1692</v>
      </c>
      <c r="N275" s="143">
        <v>8</v>
      </c>
      <c r="O275" s="295">
        <v>8</v>
      </c>
      <c r="P275" s="114" t="s">
        <v>1692</v>
      </c>
      <c r="Q275" s="114" t="s">
        <v>1692</v>
      </c>
      <c r="R275" s="115"/>
      <c r="S275" s="134">
        <v>32</v>
      </c>
      <c r="T275" s="134"/>
      <c r="U275" s="236"/>
      <c r="V275" s="743"/>
      <c r="W275" s="743"/>
      <c r="X275" s="770"/>
      <c r="Y275" s="743"/>
      <c r="Z275" s="743"/>
      <c r="AA275" s="743"/>
      <c r="AB275" s="743"/>
      <c r="AC275" s="800"/>
      <c r="AD275" s="188"/>
      <c r="AE275" s="743"/>
      <c r="AF275" s="827"/>
      <c r="AG275" s="757"/>
      <c r="AH275" s="135"/>
      <c r="AI275" s="765"/>
      <c r="AJ275" s="757"/>
      <c r="AK275" s="757"/>
      <c r="AL275" s="757"/>
      <c r="AM275" s="757"/>
      <c r="AN275" s="512"/>
      <c r="AO275" s="757"/>
    </row>
    <row r="276" spans="1:41" ht="27" customHeight="1" x14ac:dyDescent="0.2">
      <c r="A276" s="713">
        <v>85</v>
      </c>
      <c r="B276" s="907" t="s">
        <v>529</v>
      </c>
      <c r="C276" s="712" t="s">
        <v>1665</v>
      </c>
      <c r="D276" s="712">
        <f>LEN(C276)</f>
        <v>16</v>
      </c>
      <c r="E276" s="865" t="s">
        <v>1672</v>
      </c>
      <c r="F276" s="712">
        <v>8</v>
      </c>
      <c r="G276" s="712" t="s">
        <v>1664</v>
      </c>
      <c r="H276" s="712">
        <f>LEN(G276)</f>
        <v>16</v>
      </c>
      <c r="I276" s="714" t="s">
        <v>1706</v>
      </c>
      <c r="J276" s="105"/>
      <c r="K276" s="137">
        <v>8</v>
      </c>
      <c r="L276" s="107" t="s">
        <v>1692</v>
      </c>
      <c r="M276" s="136">
        <v>8</v>
      </c>
      <c r="N276" s="136">
        <v>8</v>
      </c>
      <c r="O276" s="137">
        <v>8</v>
      </c>
      <c r="P276" s="107" t="s">
        <v>1692</v>
      </c>
      <c r="Q276" s="107" t="s">
        <v>1692</v>
      </c>
      <c r="R276" s="108"/>
      <c r="S276" s="132">
        <v>32</v>
      </c>
      <c r="T276" s="132"/>
      <c r="U276" s="235"/>
      <c r="V276" s="766"/>
      <c r="W276" s="766"/>
      <c r="X276" s="766"/>
      <c r="Y276" s="766"/>
      <c r="Z276" s="769" t="s">
        <v>1639</v>
      </c>
      <c r="AA276" s="769" t="s">
        <v>401</v>
      </c>
      <c r="AB276" s="766" t="s">
        <v>79</v>
      </c>
      <c r="AC276" s="798"/>
      <c r="AD276" s="190"/>
      <c r="AE276" s="947"/>
      <c r="AF276" s="714"/>
      <c r="AG276" s="756" t="s">
        <v>1045</v>
      </c>
      <c r="AH276" s="133"/>
      <c r="AI276" s="764"/>
      <c r="AJ276" s="756"/>
      <c r="AK276" s="756"/>
      <c r="AL276" s="756"/>
      <c r="AM276" s="756"/>
      <c r="AN276" s="511"/>
      <c r="AO276" s="756"/>
    </row>
    <row r="277" spans="1:41" ht="27" customHeight="1" x14ac:dyDescent="0.2">
      <c r="A277" s="713"/>
      <c r="B277" s="869"/>
      <c r="C277" s="713"/>
      <c r="D277" s="713"/>
      <c r="E277" s="713"/>
      <c r="F277" s="713"/>
      <c r="G277" s="713"/>
      <c r="H277" s="713"/>
      <c r="I277" s="715"/>
      <c r="J277" s="33"/>
      <c r="K277" s="81">
        <v>8</v>
      </c>
      <c r="L277" s="81">
        <v>8</v>
      </c>
      <c r="M277" s="80">
        <v>8</v>
      </c>
      <c r="N277" s="80">
        <v>8</v>
      </c>
      <c r="O277" s="22" t="s">
        <v>1692</v>
      </c>
      <c r="P277" s="81">
        <v>8</v>
      </c>
      <c r="Q277" s="81">
        <v>8</v>
      </c>
      <c r="R277" s="38"/>
      <c r="S277" s="53">
        <v>48</v>
      </c>
      <c r="T277" s="53"/>
      <c r="U277" s="231"/>
      <c r="V277" s="746"/>
      <c r="W277" s="746"/>
      <c r="X277" s="769"/>
      <c r="Y277" s="746"/>
      <c r="Z277" s="746"/>
      <c r="AA277" s="746"/>
      <c r="AB277" s="746"/>
      <c r="AC277" s="799"/>
      <c r="AD277" s="189"/>
      <c r="AE277" s="746"/>
      <c r="AF277" s="715"/>
      <c r="AG277" s="763"/>
      <c r="AH277" s="61"/>
      <c r="AI277" s="823"/>
      <c r="AJ277" s="763"/>
      <c r="AK277" s="763"/>
      <c r="AL277" s="763"/>
      <c r="AM277" s="763"/>
      <c r="AN277" s="506"/>
      <c r="AO277" s="763"/>
    </row>
    <row r="278" spans="1:41" ht="27" customHeight="1" x14ac:dyDescent="0.2">
      <c r="A278" s="713"/>
      <c r="B278" s="869"/>
      <c r="C278" s="713"/>
      <c r="D278" s="713"/>
      <c r="E278" s="713"/>
      <c r="F278" s="713"/>
      <c r="G278" s="713"/>
      <c r="H278" s="713"/>
      <c r="I278" s="715"/>
      <c r="J278" s="33"/>
      <c r="K278" s="81">
        <v>8</v>
      </c>
      <c r="L278" s="81">
        <v>8</v>
      </c>
      <c r="M278" s="22" t="s">
        <v>1692</v>
      </c>
      <c r="N278" s="81">
        <v>8</v>
      </c>
      <c r="O278" s="317">
        <v>8</v>
      </c>
      <c r="P278" s="22" t="s">
        <v>1692</v>
      </c>
      <c r="Q278" s="22" t="s">
        <v>1692</v>
      </c>
      <c r="R278" s="38"/>
      <c r="S278" s="53">
        <v>32</v>
      </c>
      <c r="T278" s="53"/>
      <c r="U278" s="231"/>
      <c r="V278" s="746"/>
      <c r="W278" s="746"/>
      <c r="X278" s="769"/>
      <c r="Y278" s="746"/>
      <c r="Z278" s="746"/>
      <c r="AA278" s="746"/>
      <c r="AB278" s="746"/>
      <c r="AC278" s="799"/>
      <c r="AD278" s="189"/>
      <c r="AE278" s="746"/>
      <c r="AF278" s="715"/>
      <c r="AG278" s="763"/>
      <c r="AH278" s="61"/>
      <c r="AI278" s="823"/>
      <c r="AJ278" s="763"/>
      <c r="AK278" s="763"/>
      <c r="AL278" s="763"/>
      <c r="AM278" s="763"/>
      <c r="AN278" s="506"/>
      <c r="AO278" s="763"/>
    </row>
    <row r="279" spans="1:41" ht="27" customHeight="1" thickBot="1" x14ac:dyDescent="0.25">
      <c r="A279" s="785"/>
      <c r="B279" s="870"/>
      <c r="C279" s="844"/>
      <c r="D279" s="844"/>
      <c r="E279" s="844"/>
      <c r="F279" s="844"/>
      <c r="G279" s="844"/>
      <c r="H279" s="844"/>
      <c r="I279" s="827"/>
      <c r="J279" s="112"/>
      <c r="K279" s="295">
        <v>8</v>
      </c>
      <c r="L279" s="143">
        <v>8</v>
      </c>
      <c r="M279" s="143">
        <v>8</v>
      </c>
      <c r="N279" s="114" t="s">
        <v>1692</v>
      </c>
      <c r="O279" s="143">
        <v>8</v>
      </c>
      <c r="P279" s="295">
        <v>8</v>
      </c>
      <c r="Q279" s="295">
        <v>8</v>
      </c>
      <c r="R279" s="115"/>
      <c r="S279" s="134">
        <v>48</v>
      </c>
      <c r="T279" s="134"/>
      <c r="U279" s="236"/>
      <c r="V279" s="743"/>
      <c r="W279" s="743"/>
      <c r="X279" s="770"/>
      <c r="Y279" s="743"/>
      <c r="Z279" s="743"/>
      <c r="AA279" s="743"/>
      <c r="AB279" s="743"/>
      <c r="AC279" s="800"/>
      <c r="AD279" s="188"/>
      <c r="AE279" s="743"/>
      <c r="AF279" s="827"/>
      <c r="AG279" s="757"/>
      <c r="AH279" s="135"/>
      <c r="AI279" s="765"/>
      <c r="AJ279" s="757"/>
      <c r="AK279" s="757"/>
      <c r="AL279" s="757"/>
      <c r="AM279" s="757"/>
      <c r="AN279" s="512"/>
      <c r="AO279" s="757"/>
    </row>
    <row r="280" spans="1:41" ht="27" customHeight="1" x14ac:dyDescent="0.2">
      <c r="A280" s="713">
        <v>86</v>
      </c>
      <c r="B280" s="907" t="s">
        <v>530</v>
      </c>
      <c r="C280" s="712" t="s">
        <v>1666</v>
      </c>
      <c r="D280" s="712">
        <f>LEN(C280)</f>
        <v>16</v>
      </c>
      <c r="E280" s="865" t="s">
        <v>1672</v>
      </c>
      <c r="F280" s="712">
        <v>15</v>
      </c>
      <c r="G280" s="712" t="s">
        <v>1664</v>
      </c>
      <c r="H280" s="712">
        <f>LEN(G280)</f>
        <v>16</v>
      </c>
      <c r="I280" s="714" t="s">
        <v>1706</v>
      </c>
      <c r="J280" s="105"/>
      <c r="K280" s="137">
        <v>8</v>
      </c>
      <c r="L280" s="137">
        <v>8</v>
      </c>
      <c r="M280" s="136">
        <v>8</v>
      </c>
      <c r="N280" s="136">
        <v>8</v>
      </c>
      <c r="O280" s="107" t="s">
        <v>1692</v>
      </c>
      <c r="P280" s="137">
        <v>8</v>
      </c>
      <c r="Q280" s="137">
        <v>8</v>
      </c>
      <c r="R280" s="108"/>
      <c r="S280" s="132">
        <v>48</v>
      </c>
      <c r="T280" s="132"/>
      <c r="U280" s="235"/>
      <c r="V280" s="766"/>
      <c r="W280" s="766"/>
      <c r="X280" s="766"/>
      <c r="Y280" s="766"/>
      <c r="Z280" s="769" t="s">
        <v>401</v>
      </c>
      <c r="AA280" s="766" t="s">
        <v>79</v>
      </c>
      <c r="AB280" s="769" t="s">
        <v>78</v>
      </c>
      <c r="AC280" s="798"/>
      <c r="AD280" s="190"/>
      <c r="AE280" s="947"/>
      <c r="AF280" s="714"/>
      <c r="AG280" s="756" t="s">
        <v>1045</v>
      </c>
      <c r="AH280" s="133"/>
      <c r="AI280" s="764"/>
      <c r="AJ280" s="756"/>
      <c r="AK280" s="756"/>
      <c r="AL280" s="756"/>
      <c r="AM280" s="756"/>
      <c r="AN280" s="511"/>
      <c r="AO280" s="756" t="s">
        <v>3609</v>
      </c>
    </row>
    <row r="281" spans="1:41" ht="27" customHeight="1" x14ac:dyDescent="0.2">
      <c r="A281" s="713"/>
      <c r="B281" s="869"/>
      <c r="C281" s="713"/>
      <c r="D281" s="713"/>
      <c r="E281" s="713"/>
      <c r="F281" s="713"/>
      <c r="G281" s="713"/>
      <c r="H281" s="713"/>
      <c r="I281" s="715"/>
      <c r="J281" s="33"/>
      <c r="K281" s="81">
        <v>8</v>
      </c>
      <c r="L281" s="81">
        <v>8</v>
      </c>
      <c r="M281" s="22" t="s">
        <v>1692</v>
      </c>
      <c r="N281" s="81">
        <v>8</v>
      </c>
      <c r="O281" s="317">
        <v>8</v>
      </c>
      <c r="P281" s="22" t="s">
        <v>1692</v>
      </c>
      <c r="Q281" s="22" t="s">
        <v>1692</v>
      </c>
      <c r="R281" s="38"/>
      <c r="S281" s="53">
        <v>32</v>
      </c>
      <c r="T281" s="53"/>
      <c r="U281" s="231"/>
      <c r="V281" s="746"/>
      <c r="W281" s="746"/>
      <c r="X281" s="769"/>
      <c r="Y281" s="746"/>
      <c r="Z281" s="746"/>
      <c r="AA281" s="746"/>
      <c r="AB281" s="746"/>
      <c r="AC281" s="799"/>
      <c r="AD281" s="189"/>
      <c r="AE281" s="746"/>
      <c r="AF281" s="715"/>
      <c r="AG281" s="763"/>
      <c r="AH281" s="61"/>
      <c r="AI281" s="823"/>
      <c r="AJ281" s="763"/>
      <c r="AK281" s="763"/>
      <c r="AL281" s="763"/>
      <c r="AM281" s="763"/>
      <c r="AN281" s="506"/>
      <c r="AO281" s="763"/>
    </row>
    <row r="282" spans="1:41" ht="27" customHeight="1" x14ac:dyDescent="0.2">
      <c r="A282" s="713"/>
      <c r="B282" s="869"/>
      <c r="C282" s="713"/>
      <c r="D282" s="713"/>
      <c r="E282" s="713"/>
      <c r="F282" s="713"/>
      <c r="G282" s="713"/>
      <c r="H282" s="713"/>
      <c r="I282" s="715"/>
      <c r="J282" s="33"/>
      <c r="K282" s="317">
        <v>8</v>
      </c>
      <c r="L282" s="81">
        <v>8</v>
      </c>
      <c r="M282" s="81">
        <v>8</v>
      </c>
      <c r="N282" s="22" t="s">
        <v>1692</v>
      </c>
      <c r="O282" s="81">
        <v>8</v>
      </c>
      <c r="P282" s="317">
        <v>8</v>
      </c>
      <c r="Q282" s="317">
        <v>8</v>
      </c>
      <c r="R282" s="38"/>
      <c r="S282" s="53">
        <v>48</v>
      </c>
      <c r="T282" s="53"/>
      <c r="U282" s="231"/>
      <c r="V282" s="746"/>
      <c r="W282" s="746"/>
      <c r="X282" s="769"/>
      <c r="Y282" s="746"/>
      <c r="Z282" s="746"/>
      <c r="AA282" s="746"/>
      <c r="AB282" s="746"/>
      <c r="AC282" s="799"/>
      <c r="AD282" s="189"/>
      <c r="AE282" s="746"/>
      <c r="AF282" s="715"/>
      <c r="AG282" s="763"/>
      <c r="AH282" s="61"/>
      <c r="AI282" s="823"/>
      <c r="AJ282" s="763"/>
      <c r="AK282" s="763"/>
      <c r="AL282" s="763"/>
      <c r="AM282" s="763"/>
      <c r="AN282" s="506"/>
      <c r="AO282" s="763"/>
    </row>
    <row r="283" spans="1:41" ht="27" customHeight="1" thickBot="1" x14ac:dyDescent="0.25">
      <c r="A283" s="785"/>
      <c r="B283" s="870"/>
      <c r="C283" s="844"/>
      <c r="D283" s="844"/>
      <c r="E283" s="844"/>
      <c r="F283" s="844"/>
      <c r="G283" s="844"/>
      <c r="H283" s="844"/>
      <c r="I283" s="827"/>
      <c r="J283" s="112"/>
      <c r="K283" s="143">
        <v>8</v>
      </c>
      <c r="L283" s="114" t="s">
        <v>1692</v>
      </c>
      <c r="M283" s="142">
        <v>8</v>
      </c>
      <c r="N283" s="142">
        <v>8</v>
      </c>
      <c r="O283" s="143">
        <v>8</v>
      </c>
      <c r="P283" s="114" t="s">
        <v>1692</v>
      </c>
      <c r="Q283" s="114" t="s">
        <v>1692</v>
      </c>
      <c r="R283" s="115"/>
      <c r="S283" s="134">
        <v>32</v>
      </c>
      <c r="T283" s="134"/>
      <c r="U283" s="236"/>
      <c r="V283" s="743"/>
      <c r="W283" s="743"/>
      <c r="X283" s="770"/>
      <c r="Y283" s="743"/>
      <c r="Z283" s="743"/>
      <c r="AA283" s="743"/>
      <c r="AB283" s="743"/>
      <c r="AC283" s="800"/>
      <c r="AD283" s="188"/>
      <c r="AE283" s="743"/>
      <c r="AF283" s="827"/>
      <c r="AG283" s="757"/>
      <c r="AH283" s="135"/>
      <c r="AI283" s="765"/>
      <c r="AJ283" s="757"/>
      <c r="AK283" s="757"/>
      <c r="AL283" s="757"/>
      <c r="AM283" s="757"/>
      <c r="AN283" s="512"/>
      <c r="AO283" s="757"/>
    </row>
    <row r="284" spans="1:41" ht="27" customHeight="1" x14ac:dyDescent="0.2">
      <c r="A284" s="713">
        <v>87</v>
      </c>
      <c r="B284" s="907" t="s">
        <v>531</v>
      </c>
      <c r="C284" s="712" t="s">
        <v>1667</v>
      </c>
      <c r="D284" s="712">
        <f>LEN(C284)</f>
        <v>16</v>
      </c>
      <c r="E284" s="865" t="s">
        <v>1672</v>
      </c>
      <c r="F284" s="712">
        <v>22</v>
      </c>
      <c r="G284" s="712" t="s">
        <v>1664</v>
      </c>
      <c r="H284" s="712">
        <f>LEN(G284)</f>
        <v>16</v>
      </c>
      <c r="I284" s="714" t="s">
        <v>1706</v>
      </c>
      <c r="J284" s="105"/>
      <c r="K284" s="137">
        <v>8</v>
      </c>
      <c r="L284" s="137">
        <v>8</v>
      </c>
      <c r="M284" s="107" t="s">
        <v>1692</v>
      </c>
      <c r="N284" s="137">
        <v>8</v>
      </c>
      <c r="O284" s="289">
        <v>8</v>
      </c>
      <c r="P284" s="107" t="s">
        <v>1692</v>
      </c>
      <c r="Q284" s="107" t="s">
        <v>1692</v>
      </c>
      <c r="R284" s="108"/>
      <c r="S284" s="132">
        <v>32</v>
      </c>
      <c r="T284" s="132"/>
      <c r="U284" s="235"/>
      <c r="V284" s="766"/>
      <c r="W284" s="766"/>
      <c r="X284" s="766"/>
      <c r="Y284" s="766"/>
      <c r="Z284" s="766" t="s">
        <v>79</v>
      </c>
      <c r="AA284" s="769" t="s">
        <v>78</v>
      </c>
      <c r="AB284" s="769" t="s">
        <v>1639</v>
      </c>
      <c r="AC284" s="798"/>
      <c r="AD284" s="190"/>
      <c r="AE284" s="947"/>
      <c r="AF284" s="714"/>
      <c r="AG284" s="756" t="s">
        <v>1045</v>
      </c>
      <c r="AH284" s="133"/>
      <c r="AI284" s="764"/>
      <c r="AJ284" s="756"/>
      <c r="AK284" s="756"/>
      <c r="AL284" s="756"/>
      <c r="AM284" s="756"/>
      <c r="AN284" s="511"/>
      <c r="AO284" s="756" t="s">
        <v>3609</v>
      </c>
    </row>
    <row r="285" spans="1:41" ht="27" customHeight="1" x14ac:dyDescent="0.2">
      <c r="A285" s="713"/>
      <c r="B285" s="869"/>
      <c r="C285" s="713"/>
      <c r="D285" s="713"/>
      <c r="E285" s="713"/>
      <c r="F285" s="713"/>
      <c r="G285" s="713"/>
      <c r="H285" s="713"/>
      <c r="I285" s="715"/>
      <c r="J285" s="33"/>
      <c r="K285" s="317">
        <v>8</v>
      </c>
      <c r="L285" s="81">
        <v>8</v>
      </c>
      <c r="M285" s="81">
        <v>8</v>
      </c>
      <c r="N285" s="22" t="s">
        <v>1692</v>
      </c>
      <c r="O285" s="81">
        <v>8</v>
      </c>
      <c r="P285" s="317">
        <v>8</v>
      </c>
      <c r="Q285" s="317">
        <v>8</v>
      </c>
      <c r="R285" s="38"/>
      <c r="S285" s="53">
        <v>48</v>
      </c>
      <c r="T285" s="53"/>
      <c r="U285" s="231"/>
      <c r="V285" s="746"/>
      <c r="W285" s="746"/>
      <c r="X285" s="769"/>
      <c r="Y285" s="746"/>
      <c r="Z285" s="746"/>
      <c r="AA285" s="746"/>
      <c r="AB285" s="746"/>
      <c r="AC285" s="799"/>
      <c r="AD285" s="189"/>
      <c r="AE285" s="746"/>
      <c r="AF285" s="715"/>
      <c r="AG285" s="763"/>
      <c r="AH285" s="61"/>
      <c r="AI285" s="823"/>
      <c r="AJ285" s="763"/>
      <c r="AK285" s="763"/>
      <c r="AL285" s="763"/>
      <c r="AM285" s="763"/>
      <c r="AN285" s="506"/>
      <c r="AO285" s="763"/>
    </row>
    <row r="286" spans="1:41" ht="27" customHeight="1" x14ac:dyDescent="0.2">
      <c r="A286" s="713"/>
      <c r="B286" s="869"/>
      <c r="C286" s="713"/>
      <c r="D286" s="713"/>
      <c r="E286" s="713"/>
      <c r="F286" s="713"/>
      <c r="G286" s="713"/>
      <c r="H286" s="713"/>
      <c r="I286" s="715"/>
      <c r="J286" s="33"/>
      <c r="K286" s="81">
        <v>8</v>
      </c>
      <c r="L286" s="22" t="s">
        <v>1692</v>
      </c>
      <c r="M286" s="80">
        <v>8</v>
      </c>
      <c r="N286" s="80">
        <v>8</v>
      </c>
      <c r="O286" s="81">
        <v>8</v>
      </c>
      <c r="P286" s="22" t="s">
        <v>1692</v>
      </c>
      <c r="Q286" s="22" t="s">
        <v>1692</v>
      </c>
      <c r="R286" s="38"/>
      <c r="S286" s="53">
        <v>32</v>
      </c>
      <c r="T286" s="53"/>
      <c r="U286" s="231"/>
      <c r="V286" s="746"/>
      <c r="W286" s="746"/>
      <c r="X286" s="769"/>
      <c r="Y286" s="746"/>
      <c r="Z286" s="746"/>
      <c r="AA286" s="746"/>
      <c r="AB286" s="746"/>
      <c r="AC286" s="799"/>
      <c r="AD286" s="189"/>
      <c r="AE286" s="746"/>
      <c r="AF286" s="715"/>
      <c r="AG286" s="763"/>
      <c r="AH286" s="61"/>
      <c r="AI286" s="823"/>
      <c r="AJ286" s="763"/>
      <c r="AK286" s="763"/>
      <c r="AL286" s="763"/>
      <c r="AM286" s="763"/>
      <c r="AN286" s="506"/>
      <c r="AO286" s="763"/>
    </row>
    <row r="287" spans="1:41" ht="27" customHeight="1" thickBot="1" x14ac:dyDescent="0.25">
      <c r="A287" s="785"/>
      <c r="B287" s="911"/>
      <c r="C287" s="785"/>
      <c r="D287" s="785"/>
      <c r="E287" s="785"/>
      <c r="F287" s="785"/>
      <c r="G287" s="785"/>
      <c r="H287" s="785"/>
      <c r="I287" s="779"/>
      <c r="J287" s="228"/>
      <c r="K287" s="309">
        <v>8</v>
      </c>
      <c r="L287" s="309">
        <v>8</v>
      </c>
      <c r="M287" s="323">
        <v>8</v>
      </c>
      <c r="N287" s="323">
        <v>8</v>
      </c>
      <c r="O287" s="401" t="s">
        <v>1692</v>
      </c>
      <c r="P287" s="309">
        <v>8</v>
      </c>
      <c r="Q287" s="309">
        <v>8</v>
      </c>
      <c r="R287" s="248"/>
      <c r="S287" s="218">
        <v>48</v>
      </c>
      <c r="T287" s="218"/>
      <c r="U287" s="239"/>
      <c r="V287" s="743"/>
      <c r="W287" s="743"/>
      <c r="X287" s="770"/>
      <c r="Y287" s="743"/>
      <c r="Z287" s="743"/>
      <c r="AA287" s="746"/>
      <c r="AB287" s="746"/>
      <c r="AC287" s="801"/>
      <c r="AD287" s="189"/>
      <c r="AE287" s="746"/>
      <c r="AF287" s="779"/>
      <c r="AG287" s="778"/>
      <c r="AH287" s="135"/>
      <c r="AI287" s="765"/>
      <c r="AJ287" s="757"/>
      <c r="AK287" s="757"/>
      <c r="AL287" s="757"/>
      <c r="AM287" s="757"/>
      <c r="AN287" s="512"/>
      <c r="AO287" s="778"/>
    </row>
    <row r="288" spans="1:41" s="21" customFormat="1" ht="5.25" customHeight="1" thickBot="1" x14ac:dyDescent="0.25">
      <c r="A288" s="8"/>
      <c r="B288" s="8"/>
      <c r="C288" s="8"/>
      <c r="D288" s="8"/>
      <c r="E288" s="8"/>
      <c r="F288" s="8"/>
      <c r="G288" s="8"/>
      <c r="H288" s="8"/>
      <c r="I288" s="9"/>
      <c r="J288" s="9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57"/>
      <c r="W288" s="57"/>
      <c r="X288" s="57"/>
      <c r="Y288" s="57"/>
      <c r="Z288" s="57"/>
      <c r="AA288" s="57"/>
      <c r="AB288" s="57"/>
      <c r="AC288" s="57"/>
      <c r="AD288" s="57"/>
      <c r="AE288" s="9"/>
      <c r="AF288" s="9"/>
      <c r="AG288" s="57"/>
      <c r="AH288" s="93"/>
      <c r="AI288" s="104"/>
      <c r="AJ288" s="104"/>
      <c r="AK288" s="104"/>
      <c r="AL288" s="104"/>
      <c r="AM288" s="104"/>
      <c r="AN288" s="510"/>
      <c r="AO288" s="57"/>
    </row>
    <row r="289" spans="1:41" ht="27" customHeight="1" x14ac:dyDescent="0.2">
      <c r="A289" s="865">
        <v>88</v>
      </c>
      <c r="B289" s="871" t="s">
        <v>532</v>
      </c>
      <c r="C289" s="865" t="s">
        <v>1668</v>
      </c>
      <c r="D289" s="865">
        <f>LEN(C289)</f>
        <v>16</v>
      </c>
      <c r="E289" s="865" t="s">
        <v>1673</v>
      </c>
      <c r="F289" s="865">
        <v>1</v>
      </c>
      <c r="G289" s="865" t="s">
        <v>1668</v>
      </c>
      <c r="H289" s="865">
        <f>LEN(G289)</f>
        <v>16</v>
      </c>
      <c r="I289" s="841" t="s">
        <v>1717</v>
      </c>
      <c r="J289" s="36"/>
      <c r="K289" s="391">
        <v>8</v>
      </c>
      <c r="L289" s="400">
        <v>8</v>
      </c>
      <c r="M289" s="400">
        <v>8</v>
      </c>
      <c r="N289" s="256" t="s">
        <v>1692</v>
      </c>
      <c r="O289" s="400">
        <v>8</v>
      </c>
      <c r="P289" s="391">
        <v>8</v>
      </c>
      <c r="Q289" s="391">
        <v>8</v>
      </c>
      <c r="R289" s="393"/>
      <c r="S289" s="349">
        <v>48</v>
      </c>
      <c r="T289" s="349"/>
      <c r="U289" s="351"/>
      <c r="V289" s="766"/>
      <c r="W289" s="766"/>
      <c r="X289" s="766"/>
      <c r="Y289" s="766"/>
      <c r="Z289" s="769" t="s">
        <v>78</v>
      </c>
      <c r="AA289" s="769" t="s">
        <v>1639</v>
      </c>
      <c r="AB289" s="769" t="s">
        <v>401</v>
      </c>
      <c r="AC289" s="836"/>
      <c r="AD289" s="189"/>
      <c r="AE289" s="944"/>
      <c r="AF289" s="841"/>
      <c r="AG289" s="802" t="s">
        <v>1045</v>
      </c>
      <c r="AH289" s="133"/>
      <c r="AI289" s="764"/>
      <c r="AJ289" s="756"/>
      <c r="AK289" s="756"/>
      <c r="AL289" s="756"/>
      <c r="AM289" s="756"/>
      <c r="AN289" s="511"/>
      <c r="AO289" s="802" t="s">
        <v>3609</v>
      </c>
    </row>
    <row r="290" spans="1:41" ht="27" customHeight="1" x14ac:dyDescent="0.2">
      <c r="A290" s="713"/>
      <c r="B290" s="869"/>
      <c r="C290" s="713"/>
      <c r="D290" s="713"/>
      <c r="E290" s="713"/>
      <c r="F290" s="713"/>
      <c r="G290" s="713"/>
      <c r="H290" s="713"/>
      <c r="I290" s="715"/>
      <c r="J290" s="33"/>
      <c r="K290" s="83">
        <v>8</v>
      </c>
      <c r="L290" s="22" t="s">
        <v>1692</v>
      </c>
      <c r="M290" s="82">
        <v>8</v>
      </c>
      <c r="N290" s="82">
        <v>8</v>
      </c>
      <c r="O290" s="83">
        <v>8</v>
      </c>
      <c r="P290" s="22" t="s">
        <v>1692</v>
      </c>
      <c r="Q290" s="22" t="s">
        <v>1692</v>
      </c>
      <c r="R290" s="38"/>
      <c r="S290" s="53">
        <v>32</v>
      </c>
      <c r="T290" s="53"/>
      <c r="U290" s="231"/>
      <c r="V290" s="746"/>
      <c r="W290" s="746"/>
      <c r="X290" s="769"/>
      <c r="Y290" s="746"/>
      <c r="Z290" s="746"/>
      <c r="AA290" s="746"/>
      <c r="AB290" s="746"/>
      <c r="AC290" s="799"/>
      <c r="AD290" s="189"/>
      <c r="AE290" s="746"/>
      <c r="AF290" s="715"/>
      <c r="AG290" s="763"/>
      <c r="AH290" s="61"/>
      <c r="AI290" s="823"/>
      <c r="AJ290" s="763"/>
      <c r="AK290" s="763"/>
      <c r="AL290" s="763"/>
      <c r="AM290" s="763"/>
      <c r="AN290" s="506"/>
      <c r="AO290" s="763"/>
    </row>
    <row r="291" spans="1:41" ht="27" customHeight="1" x14ac:dyDescent="0.2">
      <c r="A291" s="713"/>
      <c r="B291" s="869"/>
      <c r="C291" s="713"/>
      <c r="D291" s="713"/>
      <c r="E291" s="713"/>
      <c r="F291" s="713"/>
      <c r="G291" s="713"/>
      <c r="H291" s="713"/>
      <c r="I291" s="715"/>
      <c r="J291" s="33"/>
      <c r="K291" s="83">
        <v>8</v>
      </c>
      <c r="L291" s="83">
        <v>8</v>
      </c>
      <c r="M291" s="82">
        <v>8</v>
      </c>
      <c r="N291" s="82">
        <v>8</v>
      </c>
      <c r="O291" s="22" t="s">
        <v>1692</v>
      </c>
      <c r="P291" s="83">
        <v>8</v>
      </c>
      <c r="Q291" s="83">
        <v>8</v>
      </c>
      <c r="R291" s="38"/>
      <c r="S291" s="53">
        <v>48</v>
      </c>
      <c r="T291" s="53"/>
      <c r="U291" s="231"/>
      <c r="V291" s="746"/>
      <c r="W291" s="746"/>
      <c r="X291" s="769"/>
      <c r="Y291" s="746"/>
      <c r="Z291" s="746"/>
      <c r="AA291" s="746"/>
      <c r="AB291" s="746"/>
      <c r="AC291" s="799"/>
      <c r="AD291" s="189"/>
      <c r="AE291" s="746"/>
      <c r="AF291" s="715"/>
      <c r="AG291" s="763"/>
      <c r="AH291" s="61"/>
      <c r="AI291" s="823"/>
      <c r="AJ291" s="763"/>
      <c r="AK291" s="763"/>
      <c r="AL291" s="763"/>
      <c r="AM291" s="763"/>
      <c r="AN291" s="506"/>
      <c r="AO291" s="763"/>
    </row>
    <row r="292" spans="1:41" ht="27" customHeight="1" thickBot="1" x14ac:dyDescent="0.25">
      <c r="A292" s="785"/>
      <c r="B292" s="870"/>
      <c r="C292" s="844"/>
      <c r="D292" s="844"/>
      <c r="E292" s="844"/>
      <c r="F292" s="844"/>
      <c r="G292" s="844"/>
      <c r="H292" s="844"/>
      <c r="I292" s="827"/>
      <c r="J292" s="112"/>
      <c r="K292" s="139">
        <v>8</v>
      </c>
      <c r="L292" s="139">
        <v>8</v>
      </c>
      <c r="M292" s="114" t="s">
        <v>1692</v>
      </c>
      <c r="N292" s="139">
        <v>8</v>
      </c>
      <c r="O292" s="311">
        <v>8</v>
      </c>
      <c r="P292" s="114" t="s">
        <v>1692</v>
      </c>
      <c r="Q292" s="114" t="s">
        <v>1692</v>
      </c>
      <c r="R292" s="115"/>
      <c r="S292" s="134">
        <v>32</v>
      </c>
      <c r="T292" s="134"/>
      <c r="U292" s="236"/>
      <c r="V292" s="743"/>
      <c r="W292" s="743"/>
      <c r="X292" s="770"/>
      <c r="Y292" s="743"/>
      <c r="Z292" s="743"/>
      <c r="AA292" s="743"/>
      <c r="AB292" s="743"/>
      <c r="AC292" s="800"/>
      <c r="AD292" s="188"/>
      <c r="AE292" s="743"/>
      <c r="AF292" s="827"/>
      <c r="AG292" s="757"/>
      <c r="AH292" s="135"/>
      <c r="AI292" s="765"/>
      <c r="AJ292" s="757"/>
      <c r="AK292" s="757"/>
      <c r="AL292" s="757"/>
      <c r="AM292" s="757"/>
      <c r="AN292" s="512"/>
      <c r="AO292" s="757"/>
    </row>
    <row r="293" spans="1:41" ht="27" customHeight="1" x14ac:dyDescent="0.2">
      <c r="A293" s="713">
        <v>89</v>
      </c>
      <c r="B293" s="907" t="s">
        <v>533</v>
      </c>
      <c r="C293" s="712" t="s">
        <v>1669</v>
      </c>
      <c r="D293" s="712">
        <f>LEN(C293)</f>
        <v>16</v>
      </c>
      <c r="E293" s="865" t="s">
        <v>1673</v>
      </c>
      <c r="F293" s="712">
        <v>8</v>
      </c>
      <c r="G293" s="712" t="s">
        <v>1668</v>
      </c>
      <c r="H293" s="712">
        <f>LEN(G293)</f>
        <v>16</v>
      </c>
      <c r="I293" s="714" t="s">
        <v>1717</v>
      </c>
      <c r="J293" s="105"/>
      <c r="K293" s="141">
        <v>8</v>
      </c>
      <c r="L293" s="107" t="s">
        <v>1692</v>
      </c>
      <c r="M293" s="140">
        <v>8</v>
      </c>
      <c r="N293" s="140">
        <v>8</v>
      </c>
      <c r="O293" s="141">
        <v>8</v>
      </c>
      <c r="P293" s="107" t="s">
        <v>1692</v>
      </c>
      <c r="Q293" s="107" t="s">
        <v>1692</v>
      </c>
      <c r="R293" s="108"/>
      <c r="S293" s="132">
        <v>32</v>
      </c>
      <c r="T293" s="132"/>
      <c r="U293" s="235"/>
      <c r="V293" s="766"/>
      <c r="W293" s="766"/>
      <c r="X293" s="766"/>
      <c r="Y293" s="766"/>
      <c r="Z293" s="769" t="s">
        <v>1639</v>
      </c>
      <c r="AA293" s="769" t="s">
        <v>401</v>
      </c>
      <c r="AB293" s="766" t="s">
        <v>79</v>
      </c>
      <c r="AC293" s="798"/>
      <c r="AD293" s="190"/>
      <c r="AE293" s="947"/>
      <c r="AF293" s="714"/>
      <c r="AG293" s="756" t="s">
        <v>1045</v>
      </c>
      <c r="AH293" s="133"/>
      <c r="AI293" s="764"/>
      <c r="AJ293" s="756"/>
      <c r="AK293" s="756"/>
      <c r="AL293" s="756"/>
      <c r="AM293" s="756"/>
      <c r="AN293" s="511"/>
      <c r="AO293" s="756" t="s">
        <v>3609</v>
      </c>
    </row>
    <row r="294" spans="1:41" ht="27" customHeight="1" x14ac:dyDescent="0.2">
      <c r="A294" s="713"/>
      <c r="B294" s="869"/>
      <c r="C294" s="713"/>
      <c r="D294" s="713"/>
      <c r="E294" s="713"/>
      <c r="F294" s="713"/>
      <c r="G294" s="713"/>
      <c r="H294" s="713"/>
      <c r="I294" s="715"/>
      <c r="J294" s="33"/>
      <c r="K294" s="83">
        <v>8</v>
      </c>
      <c r="L294" s="83">
        <v>8</v>
      </c>
      <c r="M294" s="82">
        <v>8</v>
      </c>
      <c r="N294" s="82">
        <v>8</v>
      </c>
      <c r="O294" s="22" t="s">
        <v>1692</v>
      </c>
      <c r="P294" s="83">
        <v>8</v>
      </c>
      <c r="Q294" s="83">
        <v>8</v>
      </c>
      <c r="R294" s="38"/>
      <c r="S294" s="53">
        <v>48</v>
      </c>
      <c r="T294" s="53"/>
      <c r="U294" s="231"/>
      <c r="V294" s="746"/>
      <c r="W294" s="746"/>
      <c r="X294" s="769"/>
      <c r="Y294" s="746"/>
      <c r="Z294" s="746"/>
      <c r="AA294" s="746"/>
      <c r="AB294" s="746"/>
      <c r="AC294" s="799"/>
      <c r="AD294" s="189"/>
      <c r="AE294" s="746"/>
      <c r="AF294" s="715"/>
      <c r="AG294" s="763"/>
      <c r="AH294" s="61"/>
      <c r="AI294" s="823"/>
      <c r="AJ294" s="763"/>
      <c r="AK294" s="763"/>
      <c r="AL294" s="763"/>
      <c r="AM294" s="763"/>
      <c r="AN294" s="506"/>
      <c r="AO294" s="763"/>
    </row>
    <row r="295" spans="1:41" ht="27" customHeight="1" x14ac:dyDescent="0.2">
      <c r="A295" s="713"/>
      <c r="B295" s="869"/>
      <c r="C295" s="713"/>
      <c r="D295" s="713"/>
      <c r="E295" s="713"/>
      <c r="F295" s="713"/>
      <c r="G295" s="713"/>
      <c r="H295" s="713"/>
      <c r="I295" s="715"/>
      <c r="J295" s="33"/>
      <c r="K295" s="83">
        <v>8</v>
      </c>
      <c r="L295" s="83">
        <v>8</v>
      </c>
      <c r="M295" s="22" t="s">
        <v>1692</v>
      </c>
      <c r="N295" s="83">
        <v>8</v>
      </c>
      <c r="O295" s="319">
        <v>8</v>
      </c>
      <c r="P295" s="22" t="s">
        <v>1692</v>
      </c>
      <c r="Q295" s="22" t="s">
        <v>1692</v>
      </c>
      <c r="R295" s="38"/>
      <c r="S295" s="53">
        <v>32</v>
      </c>
      <c r="T295" s="53"/>
      <c r="U295" s="231"/>
      <c r="V295" s="746"/>
      <c r="W295" s="746"/>
      <c r="X295" s="769"/>
      <c r="Y295" s="746"/>
      <c r="Z295" s="746"/>
      <c r="AA295" s="746"/>
      <c r="AB295" s="746"/>
      <c r="AC295" s="799"/>
      <c r="AD295" s="189"/>
      <c r="AE295" s="746"/>
      <c r="AF295" s="715"/>
      <c r="AG295" s="763"/>
      <c r="AH295" s="61"/>
      <c r="AI295" s="823"/>
      <c r="AJ295" s="763"/>
      <c r="AK295" s="763"/>
      <c r="AL295" s="763"/>
      <c r="AM295" s="763"/>
      <c r="AN295" s="506"/>
      <c r="AO295" s="763"/>
    </row>
    <row r="296" spans="1:41" ht="27" customHeight="1" thickBot="1" x14ac:dyDescent="0.25">
      <c r="A296" s="785"/>
      <c r="B296" s="870"/>
      <c r="C296" s="844"/>
      <c r="D296" s="844"/>
      <c r="E296" s="844"/>
      <c r="F296" s="844"/>
      <c r="G296" s="844"/>
      <c r="H296" s="844"/>
      <c r="I296" s="827"/>
      <c r="J296" s="112"/>
      <c r="K296" s="311">
        <v>8</v>
      </c>
      <c r="L296" s="139">
        <v>8</v>
      </c>
      <c r="M296" s="139">
        <v>8</v>
      </c>
      <c r="N296" s="114" t="s">
        <v>1692</v>
      </c>
      <c r="O296" s="139">
        <v>8</v>
      </c>
      <c r="P296" s="311">
        <v>8</v>
      </c>
      <c r="Q296" s="311">
        <v>8</v>
      </c>
      <c r="R296" s="115"/>
      <c r="S296" s="134">
        <v>48</v>
      </c>
      <c r="T296" s="134"/>
      <c r="U296" s="236"/>
      <c r="V296" s="743"/>
      <c r="W296" s="743"/>
      <c r="X296" s="770"/>
      <c r="Y296" s="743"/>
      <c r="Z296" s="743"/>
      <c r="AA296" s="743"/>
      <c r="AB296" s="743"/>
      <c r="AC296" s="800"/>
      <c r="AD296" s="188"/>
      <c r="AE296" s="743"/>
      <c r="AF296" s="827"/>
      <c r="AG296" s="757"/>
      <c r="AH296" s="135"/>
      <c r="AI296" s="765"/>
      <c r="AJ296" s="757"/>
      <c r="AK296" s="757"/>
      <c r="AL296" s="757"/>
      <c r="AM296" s="757"/>
      <c r="AN296" s="512"/>
      <c r="AO296" s="757"/>
    </row>
    <row r="297" spans="1:41" ht="27" customHeight="1" x14ac:dyDescent="0.2">
      <c r="A297" s="713">
        <v>90</v>
      </c>
      <c r="B297" s="907" t="s">
        <v>534</v>
      </c>
      <c r="C297" s="712" t="s">
        <v>1670</v>
      </c>
      <c r="D297" s="712">
        <f>LEN(C297)</f>
        <v>16</v>
      </c>
      <c r="E297" s="865" t="s">
        <v>1673</v>
      </c>
      <c r="F297" s="712">
        <v>15</v>
      </c>
      <c r="G297" s="712" t="s">
        <v>1668</v>
      </c>
      <c r="H297" s="712">
        <f>LEN(G297)</f>
        <v>16</v>
      </c>
      <c r="I297" s="714" t="s">
        <v>1717</v>
      </c>
      <c r="J297" s="105"/>
      <c r="K297" s="141">
        <v>8</v>
      </c>
      <c r="L297" s="141">
        <v>8</v>
      </c>
      <c r="M297" s="140">
        <v>8</v>
      </c>
      <c r="N297" s="140">
        <v>8</v>
      </c>
      <c r="O297" s="107" t="s">
        <v>1692</v>
      </c>
      <c r="P297" s="141">
        <v>8</v>
      </c>
      <c r="Q297" s="141">
        <v>8</v>
      </c>
      <c r="R297" s="108"/>
      <c r="S297" s="132">
        <v>48</v>
      </c>
      <c r="T297" s="132"/>
      <c r="U297" s="235"/>
      <c r="V297" s="766"/>
      <c r="W297" s="766"/>
      <c r="X297" s="766"/>
      <c r="Y297" s="766"/>
      <c r="Z297" s="769" t="s">
        <v>401</v>
      </c>
      <c r="AA297" s="766" t="s">
        <v>79</v>
      </c>
      <c r="AB297" s="769" t="s">
        <v>78</v>
      </c>
      <c r="AC297" s="798"/>
      <c r="AD297" s="190"/>
      <c r="AE297" s="947"/>
      <c r="AF297" s="714"/>
      <c r="AG297" s="756" t="s">
        <v>1045</v>
      </c>
      <c r="AH297" s="133"/>
      <c r="AI297" s="764"/>
      <c r="AJ297" s="756"/>
      <c r="AK297" s="756"/>
      <c r="AL297" s="756"/>
      <c r="AM297" s="756"/>
      <c r="AN297" s="511"/>
      <c r="AO297" s="756" t="s">
        <v>3609</v>
      </c>
    </row>
    <row r="298" spans="1:41" ht="27" customHeight="1" x14ac:dyDescent="0.2">
      <c r="A298" s="713"/>
      <c r="B298" s="869"/>
      <c r="C298" s="713"/>
      <c r="D298" s="713"/>
      <c r="E298" s="713"/>
      <c r="F298" s="713"/>
      <c r="G298" s="713"/>
      <c r="H298" s="713"/>
      <c r="I298" s="715"/>
      <c r="J298" s="33"/>
      <c r="K298" s="83">
        <v>8</v>
      </c>
      <c r="L298" s="83">
        <v>8</v>
      </c>
      <c r="M298" s="22" t="s">
        <v>1692</v>
      </c>
      <c r="N298" s="83">
        <v>8</v>
      </c>
      <c r="O298" s="319">
        <v>8</v>
      </c>
      <c r="P298" s="22" t="s">
        <v>1692</v>
      </c>
      <c r="Q298" s="22" t="s">
        <v>1692</v>
      </c>
      <c r="R298" s="38"/>
      <c r="S298" s="53">
        <v>32</v>
      </c>
      <c r="T298" s="53"/>
      <c r="U298" s="231"/>
      <c r="V298" s="746"/>
      <c r="W298" s="746"/>
      <c r="X298" s="769"/>
      <c r="Y298" s="746"/>
      <c r="Z298" s="746"/>
      <c r="AA298" s="746"/>
      <c r="AB298" s="746"/>
      <c r="AC298" s="799"/>
      <c r="AD298" s="189"/>
      <c r="AE298" s="746"/>
      <c r="AF298" s="715"/>
      <c r="AG298" s="763"/>
      <c r="AH298" s="61"/>
      <c r="AI298" s="823"/>
      <c r="AJ298" s="763"/>
      <c r="AK298" s="763"/>
      <c r="AL298" s="763"/>
      <c r="AM298" s="763"/>
      <c r="AN298" s="506"/>
      <c r="AO298" s="763"/>
    </row>
    <row r="299" spans="1:41" ht="27" customHeight="1" x14ac:dyDescent="0.2">
      <c r="A299" s="713"/>
      <c r="B299" s="869"/>
      <c r="C299" s="713"/>
      <c r="D299" s="713"/>
      <c r="E299" s="713"/>
      <c r="F299" s="713"/>
      <c r="G299" s="713"/>
      <c r="H299" s="713"/>
      <c r="I299" s="715"/>
      <c r="J299" s="33"/>
      <c r="K299" s="319">
        <v>8</v>
      </c>
      <c r="L299" s="83">
        <v>8</v>
      </c>
      <c r="M299" s="83">
        <v>8</v>
      </c>
      <c r="N299" s="22" t="s">
        <v>1692</v>
      </c>
      <c r="O299" s="83">
        <v>8</v>
      </c>
      <c r="P299" s="319">
        <v>8</v>
      </c>
      <c r="Q299" s="319">
        <v>8</v>
      </c>
      <c r="R299" s="38"/>
      <c r="S299" s="53">
        <v>48</v>
      </c>
      <c r="T299" s="53"/>
      <c r="U299" s="231"/>
      <c r="V299" s="746"/>
      <c r="W299" s="746"/>
      <c r="X299" s="769"/>
      <c r="Y299" s="746"/>
      <c r="Z299" s="746"/>
      <c r="AA299" s="746"/>
      <c r="AB299" s="746"/>
      <c r="AC299" s="799"/>
      <c r="AD299" s="189"/>
      <c r="AE299" s="746"/>
      <c r="AF299" s="715"/>
      <c r="AG299" s="763"/>
      <c r="AH299" s="61"/>
      <c r="AI299" s="823"/>
      <c r="AJ299" s="763"/>
      <c r="AK299" s="763"/>
      <c r="AL299" s="763"/>
      <c r="AM299" s="763"/>
      <c r="AN299" s="506"/>
      <c r="AO299" s="763"/>
    </row>
    <row r="300" spans="1:41" ht="27" customHeight="1" thickBot="1" x14ac:dyDescent="0.25">
      <c r="A300" s="785"/>
      <c r="B300" s="870"/>
      <c r="C300" s="844"/>
      <c r="D300" s="844"/>
      <c r="E300" s="844"/>
      <c r="F300" s="844"/>
      <c r="G300" s="844"/>
      <c r="H300" s="844"/>
      <c r="I300" s="827"/>
      <c r="J300" s="112"/>
      <c r="K300" s="139">
        <v>8</v>
      </c>
      <c r="L300" s="114" t="s">
        <v>1692</v>
      </c>
      <c r="M300" s="138">
        <v>8</v>
      </c>
      <c r="N300" s="138">
        <v>8</v>
      </c>
      <c r="O300" s="139">
        <v>8</v>
      </c>
      <c r="P300" s="114" t="s">
        <v>1692</v>
      </c>
      <c r="Q300" s="114" t="s">
        <v>1692</v>
      </c>
      <c r="R300" s="115"/>
      <c r="S300" s="134">
        <v>32</v>
      </c>
      <c r="T300" s="134"/>
      <c r="U300" s="236"/>
      <c r="V300" s="743"/>
      <c r="W300" s="743"/>
      <c r="X300" s="770"/>
      <c r="Y300" s="743"/>
      <c r="Z300" s="743"/>
      <c r="AA300" s="743"/>
      <c r="AB300" s="743"/>
      <c r="AC300" s="800"/>
      <c r="AD300" s="188"/>
      <c r="AE300" s="743"/>
      <c r="AF300" s="827"/>
      <c r="AG300" s="757"/>
      <c r="AH300" s="135"/>
      <c r="AI300" s="765"/>
      <c r="AJ300" s="757"/>
      <c r="AK300" s="757"/>
      <c r="AL300" s="757"/>
      <c r="AM300" s="757"/>
      <c r="AN300" s="512"/>
      <c r="AO300" s="757"/>
    </row>
    <row r="301" spans="1:41" ht="27" customHeight="1" x14ac:dyDescent="0.2">
      <c r="A301" s="713">
        <v>91</v>
      </c>
      <c r="B301" s="907" t="s">
        <v>535</v>
      </c>
      <c r="C301" s="712" t="s">
        <v>1671</v>
      </c>
      <c r="D301" s="712">
        <f>LEN(C301)</f>
        <v>16</v>
      </c>
      <c r="E301" s="865" t="s">
        <v>1673</v>
      </c>
      <c r="F301" s="712">
        <v>22</v>
      </c>
      <c r="G301" s="712" t="s">
        <v>1668</v>
      </c>
      <c r="H301" s="712">
        <f>LEN(G301)</f>
        <v>16</v>
      </c>
      <c r="I301" s="714" t="s">
        <v>1717</v>
      </c>
      <c r="J301" s="105"/>
      <c r="K301" s="141">
        <v>8</v>
      </c>
      <c r="L301" s="141">
        <v>8</v>
      </c>
      <c r="M301" s="107" t="s">
        <v>1692</v>
      </c>
      <c r="N301" s="141">
        <v>8</v>
      </c>
      <c r="O301" s="299">
        <v>8</v>
      </c>
      <c r="P301" s="107" t="s">
        <v>1692</v>
      </c>
      <c r="Q301" s="107" t="s">
        <v>1692</v>
      </c>
      <c r="R301" s="108"/>
      <c r="S301" s="132">
        <v>32</v>
      </c>
      <c r="T301" s="132"/>
      <c r="U301" s="235"/>
      <c r="V301" s="766"/>
      <c r="W301" s="766"/>
      <c r="X301" s="766"/>
      <c r="Y301" s="766"/>
      <c r="Z301" s="766" t="s">
        <v>79</v>
      </c>
      <c r="AA301" s="769" t="s">
        <v>78</v>
      </c>
      <c r="AB301" s="769" t="s">
        <v>1639</v>
      </c>
      <c r="AC301" s="798"/>
      <c r="AD301" s="190"/>
      <c r="AE301" s="947"/>
      <c r="AF301" s="714"/>
      <c r="AG301" s="756" t="s">
        <v>1045</v>
      </c>
      <c r="AH301" s="133"/>
      <c r="AI301" s="764"/>
      <c r="AJ301" s="756"/>
      <c r="AK301" s="756"/>
      <c r="AL301" s="756"/>
      <c r="AM301" s="756"/>
      <c r="AN301" s="511"/>
      <c r="AO301" s="756" t="s">
        <v>3609</v>
      </c>
    </row>
    <row r="302" spans="1:41" ht="27" customHeight="1" x14ac:dyDescent="0.2">
      <c r="A302" s="713"/>
      <c r="B302" s="869"/>
      <c r="C302" s="713"/>
      <c r="D302" s="713"/>
      <c r="E302" s="713"/>
      <c r="F302" s="713"/>
      <c r="G302" s="713"/>
      <c r="H302" s="713"/>
      <c r="I302" s="715"/>
      <c r="J302" s="33"/>
      <c r="K302" s="319">
        <v>8</v>
      </c>
      <c r="L302" s="83">
        <v>8</v>
      </c>
      <c r="M302" s="83">
        <v>8</v>
      </c>
      <c r="N302" s="22" t="s">
        <v>1692</v>
      </c>
      <c r="O302" s="83">
        <v>8</v>
      </c>
      <c r="P302" s="319">
        <v>8</v>
      </c>
      <c r="Q302" s="319">
        <v>8</v>
      </c>
      <c r="R302" s="38"/>
      <c r="S302" s="53">
        <v>48</v>
      </c>
      <c r="T302" s="53"/>
      <c r="U302" s="231"/>
      <c r="V302" s="746"/>
      <c r="W302" s="746"/>
      <c r="X302" s="769"/>
      <c r="Y302" s="746"/>
      <c r="Z302" s="746"/>
      <c r="AA302" s="746"/>
      <c r="AB302" s="746"/>
      <c r="AC302" s="799"/>
      <c r="AD302" s="189"/>
      <c r="AE302" s="746"/>
      <c r="AF302" s="715"/>
      <c r="AG302" s="763"/>
      <c r="AH302" s="61"/>
      <c r="AI302" s="823"/>
      <c r="AJ302" s="763"/>
      <c r="AK302" s="763"/>
      <c r="AL302" s="763"/>
      <c r="AM302" s="763"/>
      <c r="AN302" s="506"/>
      <c r="AO302" s="763"/>
    </row>
    <row r="303" spans="1:41" ht="27" customHeight="1" x14ac:dyDescent="0.2">
      <c r="A303" s="713"/>
      <c r="B303" s="869"/>
      <c r="C303" s="713"/>
      <c r="D303" s="713"/>
      <c r="E303" s="713"/>
      <c r="F303" s="713"/>
      <c r="G303" s="713"/>
      <c r="H303" s="713"/>
      <c r="I303" s="715"/>
      <c r="J303" s="33"/>
      <c r="K303" s="83">
        <v>8</v>
      </c>
      <c r="L303" s="22" t="s">
        <v>1692</v>
      </c>
      <c r="M303" s="82">
        <v>8</v>
      </c>
      <c r="N303" s="82">
        <v>8</v>
      </c>
      <c r="O303" s="83">
        <v>8</v>
      </c>
      <c r="P303" s="22" t="s">
        <v>1692</v>
      </c>
      <c r="Q303" s="22" t="s">
        <v>1692</v>
      </c>
      <c r="R303" s="38"/>
      <c r="S303" s="53">
        <v>32</v>
      </c>
      <c r="T303" s="53"/>
      <c r="U303" s="231"/>
      <c r="V303" s="746"/>
      <c r="W303" s="746"/>
      <c r="X303" s="769"/>
      <c r="Y303" s="746"/>
      <c r="Z303" s="746"/>
      <c r="AA303" s="746"/>
      <c r="AB303" s="746"/>
      <c r="AC303" s="799"/>
      <c r="AD303" s="189"/>
      <c r="AE303" s="746"/>
      <c r="AF303" s="715"/>
      <c r="AG303" s="763"/>
      <c r="AH303" s="61"/>
      <c r="AI303" s="823"/>
      <c r="AJ303" s="763"/>
      <c r="AK303" s="763"/>
      <c r="AL303" s="763"/>
      <c r="AM303" s="763"/>
      <c r="AN303" s="506"/>
      <c r="AO303" s="763"/>
    </row>
    <row r="304" spans="1:41" ht="27" customHeight="1" thickBot="1" x14ac:dyDescent="0.25">
      <c r="A304" s="785"/>
      <c r="B304" s="911"/>
      <c r="C304" s="785"/>
      <c r="D304" s="785"/>
      <c r="E304" s="785"/>
      <c r="F304" s="785"/>
      <c r="G304" s="785"/>
      <c r="H304" s="785"/>
      <c r="I304" s="779"/>
      <c r="J304" s="228"/>
      <c r="K304" s="83">
        <v>8</v>
      </c>
      <c r="L304" s="83">
        <v>8</v>
      </c>
      <c r="M304" s="82">
        <v>8</v>
      </c>
      <c r="N304" s="82">
        <v>8</v>
      </c>
      <c r="O304" s="22" t="s">
        <v>1692</v>
      </c>
      <c r="P304" s="83">
        <v>8</v>
      </c>
      <c r="Q304" s="83">
        <v>8</v>
      </c>
      <c r="R304" s="248"/>
      <c r="S304" s="218">
        <v>48</v>
      </c>
      <c r="T304" s="218"/>
      <c r="U304" s="239"/>
      <c r="V304" s="746"/>
      <c r="W304" s="746"/>
      <c r="X304" s="769"/>
      <c r="Y304" s="746"/>
      <c r="Z304" s="743"/>
      <c r="AA304" s="746"/>
      <c r="AB304" s="746"/>
      <c r="AC304" s="801"/>
      <c r="AD304" s="189"/>
      <c r="AE304" s="746"/>
      <c r="AF304" s="779"/>
      <c r="AG304" s="778"/>
      <c r="AH304" s="135"/>
      <c r="AI304" s="765"/>
      <c r="AJ304" s="757"/>
      <c r="AK304" s="757"/>
      <c r="AL304" s="757"/>
      <c r="AM304" s="757"/>
      <c r="AN304" s="512"/>
      <c r="AO304" s="778"/>
    </row>
    <row r="305" spans="1:41" s="21" customFormat="1" ht="5.25" customHeight="1" thickBot="1" x14ac:dyDescent="0.25">
      <c r="A305" s="8"/>
      <c r="B305" s="8"/>
      <c r="C305" s="8"/>
      <c r="D305" s="8"/>
      <c r="E305" s="8"/>
      <c r="F305" s="8"/>
      <c r="G305" s="8"/>
      <c r="H305" s="8"/>
      <c r="I305" s="9"/>
      <c r="J305" s="9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57"/>
      <c r="W305" s="57"/>
      <c r="X305" s="57"/>
      <c r="Y305" s="57"/>
      <c r="Z305" s="57"/>
      <c r="AA305" s="57"/>
      <c r="AB305" s="57"/>
      <c r="AC305" s="57"/>
      <c r="AD305" s="57"/>
      <c r="AE305" s="9"/>
      <c r="AF305" s="9"/>
      <c r="AG305" s="57"/>
      <c r="AH305" s="93"/>
      <c r="AI305" s="104"/>
      <c r="AJ305" s="104"/>
      <c r="AK305" s="104"/>
      <c r="AL305" s="104"/>
      <c r="AM305" s="104"/>
      <c r="AN305" s="510"/>
      <c r="AO305" s="57"/>
    </row>
    <row r="306" spans="1:41" s="21" customFormat="1" ht="13.5" customHeight="1" x14ac:dyDescent="0.2">
      <c r="A306" s="729">
        <v>92</v>
      </c>
      <c r="B306" s="773" t="s">
        <v>536</v>
      </c>
      <c r="C306" s="773" t="s">
        <v>1086</v>
      </c>
      <c r="D306" s="773">
        <f>LEN(C306)</f>
        <v>17</v>
      </c>
      <c r="E306" s="773" t="s">
        <v>1098</v>
      </c>
      <c r="F306" s="773">
        <v>1</v>
      </c>
      <c r="G306" s="773" t="s">
        <v>1086</v>
      </c>
      <c r="H306" s="843">
        <f>LEN(G306)</f>
        <v>17</v>
      </c>
      <c r="I306" s="744" t="s">
        <v>1706</v>
      </c>
      <c r="J306" s="249"/>
      <c r="K306" s="312">
        <v>8</v>
      </c>
      <c r="L306" s="316">
        <v>8</v>
      </c>
      <c r="M306" s="316">
        <v>8</v>
      </c>
      <c r="N306" s="263" t="s">
        <v>1692</v>
      </c>
      <c r="O306" s="316">
        <v>8</v>
      </c>
      <c r="P306" s="324">
        <v>8</v>
      </c>
      <c r="Q306" s="324">
        <v>8</v>
      </c>
      <c r="R306" s="250"/>
      <c r="S306" s="73">
        <v>40</v>
      </c>
      <c r="T306" s="73">
        <v>8</v>
      </c>
      <c r="U306" s="242"/>
      <c r="V306" s="738"/>
      <c r="W306" s="738"/>
      <c r="X306" s="738"/>
      <c r="Y306" s="738"/>
      <c r="Z306" s="738" t="s">
        <v>401</v>
      </c>
      <c r="AA306" s="738" t="s">
        <v>80</v>
      </c>
      <c r="AB306" s="738" t="s">
        <v>401</v>
      </c>
      <c r="AC306" s="750"/>
      <c r="AD306" s="251"/>
      <c r="AE306" s="744"/>
      <c r="AF306" s="744"/>
      <c r="AG306" s="738" t="s">
        <v>1057</v>
      </c>
      <c r="AH306" s="98"/>
      <c r="AI306" s="720">
        <v>2</v>
      </c>
      <c r="AJ306" s="709"/>
      <c r="AK306" s="709"/>
      <c r="AL306" s="709"/>
      <c r="AM306" s="709"/>
      <c r="AN306" s="388"/>
      <c r="AO306" s="738"/>
    </row>
    <row r="307" spans="1:41" s="21" customFormat="1" ht="53.25" customHeight="1" thickBot="1" x14ac:dyDescent="0.25">
      <c r="A307" s="892"/>
      <c r="B307" s="774"/>
      <c r="C307" s="774"/>
      <c r="D307" s="774"/>
      <c r="E307" s="774"/>
      <c r="F307" s="774"/>
      <c r="G307" s="774"/>
      <c r="H307" s="927"/>
      <c r="I307" s="749"/>
      <c r="J307" s="99"/>
      <c r="K307" s="114" t="s">
        <v>1692</v>
      </c>
      <c r="L307" s="143">
        <v>8</v>
      </c>
      <c r="M307" s="294">
        <v>8</v>
      </c>
      <c r="N307" s="295">
        <v>8</v>
      </c>
      <c r="O307" s="295">
        <v>8</v>
      </c>
      <c r="P307" s="114" t="s">
        <v>1692</v>
      </c>
      <c r="Q307" s="114" t="s">
        <v>1692</v>
      </c>
      <c r="R307" s="102"/>
      <c r="S307" s="100">
        <v>40</v>
      </c>
      <c r="T307" s="100">
        <v>8</v>
      </c>
      <c r="U307" s="176"/>
      <c r="V307" s="743"/>
      <c r="W307" s="743"/>
      <c r="X307" s="743"/>
      <c r="Y307" s="743"/>
      <c r="Z307" s="743"/>
      <c r="AA307" s="743"/>
      <c r="AB307" s="743"/>
      <c r="AC307" s="751"/>
      <c r="AD307" s="188"/>
      <c r="AE307" s="749"/>
      <c r="AF307" s="749"/>
      <c r="AG307" s="739"/>
      <c r="AH307" s="103"/>
      <c r="AI307" s="745"/>
      <c r="AJ307" s="739"/>
      <c r="AK307" s="739"/>
      <c r="AL307" s="739"/>
      <c r="AM307" s="739"/>
      <c r="AN307" s="387"/>
      <c r="AO307" s="739"/>
    </row>
    <row r="308" spans="1:41" s="21" customFormat="1" ht="13.5" customHeight="1" x14ac:dyDescent="0.2">
      <c r="A308" s="892">
        <v>93</v>
      </c>
      <c r="B308" s="735" t="s">
        <v>537</v>
      </c>
      <c r="C308" s="735" t="s">
        <v>1087</v>
      </c>
      <c r="D308" s="735">
        <f>LEN(C308)</f>
        <v>17</v>
      </c>
      <c r="E308" s="773" t="s">
        <v>1098</v>
      </c>
      <c r="F308" s="735">
        <v>8</v>
      </c>
      <c r="G308" s="735" t="s">
        <v>1086</v>
      </c>
      <c r="H308" s="842">
        <f>LEN(G308)</f>
        <v>17</v>
      </c>
      <c r="I308" s="718" t="s">
        <v>1706</v>
      </c>
      <c r="J308" s="249"/>
      <c r="K308" s="401" t="s">
        <v>1692</v>
      </c>
      <c r="L308" s="309">
        <v>8</v>
      </c>
      <c r="M308" s="292">
        <v>8</v>
      </c>
      <c r="N308" s="293">
        <v>8</v>
      </c>
      <c r="O308" s="293">
        <v>8</v>
      </c>
      <c r="P308" s="401" t="s">
        <v>1692</v>
      </c>
      <c r="Q308" s="401" t="s">
        <v>1692</v>
      </c>
      <c r="R308" s="250"/>
      <c r="S308" s="73">
        <v>40</v>
      </c>
      <c r="T308" s="96">
        <v>8</v>
      </c>
      <c r="U308" s="175"/>
      <c r="V308" s="709"/>
      <c r="W308" s="709"/>
      <c r="X308" s="709"/>
      <c r="Y308" s="709"/>
      <c r="Z308" s="738" t="s">
        <v>80</v>
      </c>
      <c r="AA308" s="738" t="s">
        <v>401</v>
      </c>
      <c r="AB308" s="738" t="s">
        <v>80</v>
      </c>
      <c r="AC308" s="747"/>
      <c r="AD308" s="187"/>
      <c r="AE308" s="718"/>
      <c r="AF308" s="718"/>
      <c r="AG308" s="709" t="s">
        <v>1057</v>
      </c>
      <c r="AH308" s="98"/>
      <c r="AI308" s="720">
        <v>2</v>
      </c>
      <c r="AJ308" s="709"/>
      <c r="AK308" s="709"/>
      <c r="AL308" s="709"/>
      <c r="AM308" s="709"/>
      <c r="AN308" s="388"/>
      <c r="AO308" s="709"/>
    </row>
    <row r="309" spans="1:41" s="21" customFormat="1" ht="53.25" customHeight="1" thickBot="1" x14ac:dyDescent="0.25">
      <c r="A309" s="892"/>
      <c r="B309" s="773"/>
      <c r="C309" s="773"/>
      <c r="D309" s="773"/>
      <c r="E309" s="773"/>
      <c r="F309" s="773"/>
      <c r="G309" s="773"/>
      <c r="H309" s="843"/>
      <c r="I309" s="744"/>
      <c r="J309" s="90"/>
      <c r="K309" s="292">
        <v>8</v>
      </c>
      <c r="L309" s="293">
        <v>8</v>
      </c>
      <c r="M309" s="293">
        <v>8</v>
      </c>
      <c r="N309" s="401" t="s">
        <v>1692</v>
      </c>
      <c r="O309" s="293">
        <v>8</v>
      </c>
      <c r="P309" s="309">
        <v>8</v>
      </c>
      <c r="Q309" s="309">
        <v>8</v>
      </c>
      <c r="R309" s="91"/>
      <c r="S309" s="247">
        <v>40</v>
      </c>
      <c r="T309" s="247">
        <v>8</v>
      </c>
      <c r="U309" s="242"/>
      <c r="V309" s="746"/>
      <c r="W309" s="746"/>
      <c r="X309" s="746"/>
      <c r="Y309" s="746"/>
      <c r="Z309" s="746"/>
      <c r="AA309" s="746"/>
      <c r="AB309" s="746"/>
      <c r="AC309" s="748"/>
      <c r="AD309" s="189"/>
      <c r="AE309" s="744"/>
      <c r="AF309" s="744"/>
      <c r="AG309" s="738"/>
      <c r="AH309" s="103"/>
      <c r="AI309" s="745"/>
      <c r="AJ309" s="739"/>
      <c r="AK309" s="739"/>
      <c r="AL309" s="739"/>
      <c r="AM309" s="739"/>
      <c r="AN309" s="387"/>
      <c r="AO309" s="738"/>
    </row>
    <row r="310" spans="1:41" s="21" customFormat="1" ht="5.25" customHeight="1" thickBot="1" x14ac:dyDescent="0.25">
      <c r="A310" s="8"/>
      <c r="B310" s="8"/>
      <c r="C310" s="8"/>
      <c r="D310" s="8"/>
      <c r="E310" s="8"/>
      <c r="F310" s="8"/>
      <c r="G310" s="8"/>
      <c r="H310" s="8"/>
      <c r="I310" s="9"/>
      <c r="J310" s="9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57"/>
      <c r="W310" s="57"/>
      <c r="X310" s="57"/>
      <c r="Y310" s="57"/>
      <c r="Z310" s="57"/>
      <c r="AA310" s="57"/>
      <c r="AB310" s="57"/>
      <c r="AC310" s="57"/>
      <c r="AD310" s="57"/>
      <c r="AE310" s="9"/>
      <c r="AF310" s="9"/>
      <c r="AG310" s="57"/>
      <c r="AH310" s="93"/>
      <c r="AI310" s="104"/>
      <c r="AJ310" s="104"/>
      <c r="AK310" s="104"/>
      <c r="AL310" s="104"/>
      <c r="AM310" s="104"/>
      <c r="AN310" s="510"/>
      <c r="AO310" s="57"/>
    </row>
    <row r="311" spans="1:41" s="21" customFormat="1" ht="13.5" customHeight="1" x14ac:dyDescent="0.2">
      <c r="A311" s="892">
        <v>94</v>
      </c>
      <c r="B311" s="773" t="s">
        <v>538</v>
      </c>
      <c r="C311" s="773" t="s">
        <v>1088</v>
      </c>
      <c r="D311" s="773">
        <f>LEN(C311)</f>
        <v>17</v>
      </c>
      <c r="E311" s="773" t="s">
        <v>1099</v>
      </c>
      <c r="F311" s="773">
        <v>1</v>
      </c>
      <c r="G311" s="773" t="s">
        <v>1088</v>
      </c>
      <c r="H311" s="843">
        <f>LEN(G311)</f>
        <v>17</v>
      </c>
      <c r="I311" s="744" t="s">
        <v>1716</v>
      </c>
      <c r="J311" s="249"/>
      <c r="K311" s="314">
        <v>8</v>
      </c>
      <c r="L311" s="274">
        <v>8</v>
      </c>
      <c r="M311" s="274">
        <v>8</v>
      </c>
      <c r="N311" s="263" t="s">
        <v>1692</v>
      </c>
      <c r="O311" s="274">
        <v>8</v>
      </c>
      <c r="P311" s="415">
        <v>8</v>
      </c>
      <c r="Q311" s="415">
        <v>8</v>
      </c>
      <c r="R311" s="250"/>
      <c r="S311" s="73">
        <v>40</v>
      </c>
      <c r="T311" s="73">
        <v>8</v>
      </c>
      <c r="U311" s="242"/>
      <c r="V311" s="738"/>
      <c r="W311" s="738"/>
      <c r="X311" s="738"/>
      <c r="Y311" s="738"/>
      <c r="Z311" s="738" t="s">
        <v>401</v>
      </c>
      <c r="AA311" s="738" t="s">
        <v>80</v>
      </c>
      <c r="AB311" s="738" t="s">
        <v>401</v>
      </c>
      <c r="AC311" s="750"/>
      <c r="AD311" s="251"/>
      <c r="AE311" s="744"/>
      <c r="AF311" s="744"/>
      <c r="AG311" s="738" t="s">
        <v>1057</v>
      </c>
      <c r="AH311" s="98"/>
      <c r="AI311" s="720">
        <v>2</v>
      </c>
      <c r="AJ311" s="709"/>
      <c r="AK311" s="709"/>
      <c r="AL311" s="709"/>
      <c r="AM311" s="709"/>
      <c r="AN311" s="388"/>
      <c r="AO311" s="738"/>
    </row>
    <row r="312" spans="1:41" s="21" customFormat="1" ht="53.25" customHeight="1" thickBot="1" x14ac:dyDescent="0.25">
      <c r="A312" s="892"/>
      <c r="B312" s="774"/>
      <c r="C312" s="774"/>
      <c r="D312" s="774"/>
      <c r="E312" s="774"/>
      <c r="F312" s="774"/>
      <c r="G312" s="774"/>
      <c r="H312" s="927"/>
      <c r="I312" s="749"/>
      <c r="J312" s="99"/>
      <c r="K312" s="114" t="s">
        <v>1692</v>
      </c>
      <c r="L312" s="307">
        <v>8</v>
      </c>
      <c r="M312" s="285">
        <v>8</v>
      </c>
      <c r="N312" s="297">
        <v>8</v>
      </c>
      <c r="O312" s="297">
        <v>8</v>
      </c>
      <c r="P312" s="114" t="s">
        <v>1692</v>
      </c>
      <c r="Q312" s="114" t="s">
        <v>1692</v>
      </c>
      <c r="R312" s="102"/>
      <c r="S312" s="100">
        <v>40</v>
      </c>
      <c r="T312" s="100">
        <v>8</v>
      </c>
      <c r="U312" s="176"/>
      <c r="V312" s="743"/>
      <c r="W312" s="743"/>
      <c r="X312" s="743"/>
      <c r="Y312" s="743"/>
      <c r="Z312" s="743"/>
      <c r="AA312" s="743"/>
      <c r="AB312" s="743"/>
      <c r="AC312" s="751"/>
      <c r="AD312" s="188"/>
      <c r="AE312" s="749"/>
      <c r="AF312" s="749"/>
      <c r="AG312" s="739"/>
      <c r="AH312" s="103"/>
      <c r="AI312" s="745"/>
      <c r="AJ312" s="739"/>
      <c r="AK312" s="739"/>
      <c r="AL312" s="739"/>
      <c r="AM312" s="739"/>
      <c r="AN312" s="387"/>
      <c r="AO312" s="739"/>
    </row>
    <row r="313" spans="1:41" s="21" customFormat="1" ht="13.5" customHeight="1" x14ac:dyDescent="0.2">
      <c r="A313" s="892">
        <v>95</v>
      </c>
      <c r="B313" s="735" t="s">
        <v>539</v>
      </c>
      <c r="C313" s="735" t="s">
        <v>1089</v>
      </c>
      <c r="D313" s="735">
        <f>LEN(C313)</f>
        <v>17</v>
      </c>
      <c r="E313" s="773" t="s">
        <v>1099</v>
      </c>
      <c r="F313" s="735">
        <v>8</v>
      </c>
      <c r="G313" s="735" t="s">
        <v>1088</v>
      </c>
      <c r="H313" s="842">
        <f>LEN(G313)</f>
        <v>17</v>
      </c>
      <c r="I313" s="718" t="s">
        <v>1716</v>
      </c>
      <c r="J313" s="249"/>
      <c r="K313" s="401" t="s">
        <v>1692</v>
      </c>
      <c r="L313" s="403">
        <v>8</v>
      </c>
      <c r="M313" s="284">
        <v>8</v>
      </c>
      <c r="N313" s="390">
        <v>8</v>
      </c>
      <c r="O313" s="390">
        <v>8</v>
      </c>
      <c r="P313" s="401" t="s">
        <v>1692</v>
      </c>
      <c r="Q313" s="401" t="s">
        <v>1692</v>
      </c>
      <c r="R313" s="250"/>
      <c r="S313" s="73">
        <v>40</v>
      </c>
      <c r="T313" s="96">
        <v>8</v>
      </c>
      <c r="U313" s="175"/>
      <c r="V313" s="709"/>
      <c r="W313" s="709"/>
      <c r="X313" s="709"/>
      <c r="Y313" s="709"/>
      <c r="Z313" s="738" t="s">
        <v>80</v>
      </c>
      <c r="AA313" s="738" t="s">
        <v>401</v>
      </c>
      <c r="AB313" s="738" t="s">
        <v>80</v>
      </c>
      <c r="AC313" s="747"/>
      <c r="AD313" s="187"/>
      <c r="AE313" s="718"/>
      <c r="AF313" s="718"/>
      <c r="AG313" s="709" t="s">
        <v>1057</v>
      </c>
      <c r="AH313" s="98"/>
      <c r="AI313" s="720">
        <v>2</v>
      </c>
      <c r="AJ313" s="709"/>
      <c r="AK313" s="709"/>
      <c r="AL313" s="709"/>
      <c r="AM313" s="709"/>
      <c r="AN313" s="388"/>
      <c r="AO313" s="709"/>
    </row>
    <row r="314" spans="1:41" s="21" customFormat="1" ht="53.25" customHeight="1" thickBot="1" x14ac:dyDescent="0.25">
      <c r="A314" s="775"/>
      <c r="B314" s="773"/>
      <c r="C314" s="773"/>
      <c r="D314" s="773"/>
      <c r="E314" s="774"/>
      <c r="F314" s="773"/>
      <c r="G314" s="773"/>
      <c r="H314" s="843"/>
      <c r="I314" s="744"/>
      <c r="J314" s="90"/>
      <c r="K314" s="408">
        <v>8</v>
      </c>
      <c r="L314" s="318">
        <v>8</v>
      </c>
      <c r="M314" s="318">
        <v>8</v>
      </c>
      <c r="N314" s="22" t="s">
        <v>1692</v>
      </c>
      <c r="O314" s="318">
        <v>8</v>
      </c>
      <c r="P314" s="305">
        <v>8</v>
      </c>
      <c r="Q314" s="305">
        <v>8</v>
      </c>
      <c r="R314" s="91"/>
      <c r="S314" s="247">
        <v>40</v>
      </c>
      <c r="T314" s="247">
        <v>8</v>
      </c>
      <c r="U314" s="242"/>
      <c r="V314" s="746"/>
      <c r="W314" s="746"/>
      <c r="X314" s="746"/>
      <c r="Y314" s="746"/>
      <c r="Z314" s="743"/>
      <c r="AA314" s="746"/>
      <c r="AB314" s="746"/>
      <c r="AC314" s="748"/>
      <c r="AD314" s="189"/>
      <c r="AE314" s="744"/>
      <c r="AF314" s="744"/>
      <c r="AG314" s="738"/>
      <c r="AH314" s="103"/>
      <c r="AI314" s="745"/>
      <c r="AJ314" s="739"/>
      <c r="AK314" s="739"/>
      <c r="AL314" s="739"/>
      <c r="AM314" s="739"/>
      <c r="AN314" s="387"/>
      <c r="AO314" s="738"/>
    </row>
    <row r="315" spans="1:41" s="21" customFormat="1" ht="5.25" customHeight="1" thickBot="1" x14ac:dyDescent="0.25">
      <c r="A315" s="8"/>
      <c r="B315" s="8"/>
      <c r="C315" s="8"/>
      <c r="D315" s="8"/>
      <c r="E315" s="8"/>
      <c r="F315" s="8"/>
      <c r="G315" s="8"/>
      <c r="H315" s="8"/>
      <c r="I315" s="9"/>
      <c r="J315" s="9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57"/>
      <c r="W315" s="57"/>
      <c r="X315" s="57"/>
      <c r="Y315" s="57"/>
      <c r="Z315" s="57"/>
      <c r="AA315" s="57"/>
      <c r="AB315" s="57"/>
      <c r="AC315" s="57"/>
      <c r="AD315" s="57"/>
      <c r="AE315" s="9"/>
      <c r="AF315" s="9"/>
      <c r="AG315" s="57"/>
      <c r="AH315" s="93"/>
      <c r="AI315" s="104"/>
      <c r="AJ315" s="104"/>
      <c r="AK315" s="104"/>
      <c r="AL315" s="104"/>
      <c r="AM315" s="104"/>
      <c r="AN315" s="510"/>
      <c r="AO315" s="57"/>
    </row>
    <row r="316" spans="1:41" s="21" customFormat="1" ht="13.5" customHeight="1" x14ac:dyDescent="0.2">
      <c r="A316" s="729">
        <v>96</v>
      </c>
      <c r="B316" s="773" t="s">
        <v>540</v>
      </c>
      <c r="C316" s="773" t="s">
        <v>1090</v>
      </c>
      <c r="D316" s="773">
        <f>LEN(C316)</f>
        <v>17</v>
      </c>
      <c r="E316" s="773" t="s">
        <v>1100</v>
      </c>
      <c r="F316" s="773">
        <v>1</v>
      </c>
      <c r="G316" s="773" t="s">
        <v>1090</v>
      </c>
      <c r="H316" s="843">
        <f>LEN(G316)</f>
        <v>17</v>
      </c>
      <c r="I316" s="744" t="s">
        <v>1706</v>
      </c>
      <c r="J316" s="249"/>
      <c r="K316" s="272">
        <v>8</v>
      </c>
      <c r="L316" s="317">
        <v>8</v>
      </c>
      <c r="M316" s="317">
        <v>8</v>
      </c>
      <c r="N316" s="317">
        <v>8</v>
      </c>
      <c r="O316" s="22" t="s">
        <v>1692</v>
      </c>
      <c r="P316" s="81">
        <v>8</v>
      </c>
      <c r="Q316" s="81">
        <v>8</v>
      </c>
      <c r="R316" s="250"/>
      <c r="S316" s="73">
        <v>40</v>
      </c>
      <c r="T316" s="73">
        <v>8</v>
      </c>
      <c r="U316" s="242"/>
      <c r="V316" s="738"/>
      <c r="W316" s="738"/>
      <c r="X316" s="738"/>
      <c r="Y316" s="738"/>
      <c r="Z316" s="738" t="s">
        <v>400</v>
      </c>
      <c r="AA316" s="738" t="s">
        <v>81</v>
      </c>
      <c r="AB316" s="738" t="s">
        <v>400</v>
      </c>
      <c r="AC316" s="750"/>
      <c r="AD316" s="251"/>
      <c r="AE316" s="744"/>
      <c r="AF316" s="744"/>
      <c r="AG316" s="738" t="s">
        <v>1057</v>
      </c>
      <c r="AH316" s="98"/>
      <c r="AI316" s="720">
        <v>2</v>
      </c>
      <c r="AJ316" s="709"/>
      <c r="AK316" s="709"/>
      <c r="AL316" s="709"/>
      <c r="AM316" s="709"/>
      <c r="AN316" s="388"/>
      <c r="AO316" s="738"/>
    </row>
    <row r="317" spans="1:41" s="21" customFormat="1" ht="53.25" customHeight="1" thickBot="1" x14ac:dyDescent="0.25">
      <c r="A317" s="892"/>
      <c r="B317" s="774"/>
      <c r="C317" s="774"/>
      <c r="D317" s="774"/>
      <c r="E317" s="774"/>
      <c r="F317" s="774"/>
      <c r="G317" s="774"/>
      <c r="H317" s="927"/>
      <c r="I317" s="749"/>
      <c r="J317" s="99"/>
      <c r="K317" s="114" t="s">
        <v>1692</v>
      </c>
      <c r="L317" s="143">
        <v>8</v>
      </c>
      <c r="M317" s="294">
        <v>8</v>
      </c>
      <c r="N317" s="295">
        <v>8</v>
      </c>
      <c r="O317" s="295">
        <v>8</v>
      </c>
      <c r="P317" s="114" t="s">
        <v>1692</v>
      </c>
      <c r="Q317" s="114" t="s">
        <v>1692</v>
      </c>
      <c r="R317" s="102"/>
      <c r="S317" s="100">
        <v>40</v>
      </c>
      <c r="T317" s="100">
        <v>8</v>
      </c>
      <c r="U317" s="176"/>
      <c r="V317" s="743"/>
      <c r="W317" s="743"/>
      <c r="X317" s="743"/>
      <c r="Y317" s="743"/>
      <c r="Z317" s="743"/>
      <c r="AA317" s="743"/>
      <c r="AB317" s="743"/>
      <c r="AC317" s="751"/>
      <c r="AD317" s="188"/>
      <c r="AE317" s="749"/>
      <c r="AF317" s="749"/>
      <c r="AG317" s="739"/>
      <c r="AH317" s="103"/>
      <c r="AI317" s="745"/>
      <c r="AJ317" s="739"/>
      <c r="AK317" s="739"/>
      <c r="AL317" s="739"/>
      <c r="AM317" s="739"/>
      <c r="AN317" s="387"/>
      <c r="AO317" s="739"/>
    </row>
    <row r="318" spans="1:41" s="21" customFormat="1" ht="13.5" customHeight="1" x14ac:dyDescent="0.2">
      <c r="A318" s="892">
        <v>97</v>
      </c>
      <c r="B318" s="735" t="s">
        <v>541</v>
      </c>
      <c r="C318" s="735" t="s">
        <v>1091</v>
      </c>
      <c r="D318" s="735">
        <f>LEN(C318)</f>
        <v>17</v>
      </c>
      <c r="E318" s="773" t="s">
        <v>1100</v>
      </c>
      <c r="F318" s="735">
        <v>8</v>
      </c>
      <c r="G318" s="735" t="s">
        <v>1090</v>
      </c>
      <c r="H318" s="842">
        <f>LEN(G318)</f>
        <v>17</v>
      </c>
      <c r="I318" s="718" t="s">
        <v>1706</v>
      </c>
      <c r="J318" s="249"/>
      <c r="K318" s="107" t="s">
        <v>1692</v>
      </c>
      <c r="L318" s="137">
        <v>8</v>
      </c>
      <c r="M318" s="288">
        <v>8</v>
      </c>
      <c r="N318" s="289">
        <v>8</v>
      </c>
      <c r="O318" s="289">
        <v>8</v>
      </c>
      <c r="P318" s="107" t="s">
        <v>1692</v>
      </c>
      <c r="Q318" s="107" t="s">
        <v>1692</v>
      </c>
      <c r="R318" s="250"/>
      <c r="S318" s="73">
        <v>40</v>
      </c>
      <c r="T318" s="96">
        <v>8</v>
      </c>
      <c r="U318" s="175"/>
      <c r="V318" s="709"/>
      <c r="W318" s="709"/>
      <c r="X318" s="709"/>
      <c r="Y318" s="709"/>
      <c r="Z318" s="738" t="s">
        <v>81</v>
      </c>
      <c r="AA318" s="738" t="s">
        <v>400</v>
      </c>
      <c r="AB318" s="738" t="s">
        <v>81</v>
      </c>
      <c r="AC318" s="747"/>
      <c r="AD318" s="187"/>
      <c r="AE318" s="718"/>
      <c r="AF318" s="718"/>
      <c r="AG318" s="709" t="s">
        <v>1057</v>
      </c>
      <c r="AH318" s="98"/>
      <c r="AI318" s="720">
        <v>2</v>
      </c>
      <c r="AJ318" s="709"/>
      <c r="AK318" s="709"/>
      <c r="AL318" s="709"/>
      <c r="AM318" s="709"/>
      <c r="AN318" s="388"/>
      <c r="AO318" s="709"/>
    </row>
    <row r="319" spans="1:41" s="21" customFormat="1" ht="53.25" customHeight="1" thickBot="1" x14ac:dyDescent="0.25">
      <c r="A319" s="892"/>
      <c r="B319" s="773"/>
      <c r="C319" s="773"/>
      <c r="D319" s="773"/>
      <c r="E319" s="773"/>
      <c r="F319" s="773"/>
      <c r="G319" s="773"/>
      <c r="H319" s="843"/>
      <c r="I319" s="744"/>
      <c r="J319" s="90"/>
      <c r="K319" s="292">
        <v>8</v>
      </c>
      <c r="L319" s="293">
        <v>8</v>
      </c>
      <c r="M319" s="293">
        <v>8</v>
      </c>
      <c r="N319" s="293">
        <v>8</v>
      </c>
      <c r="O319" s="401" t="s">
        <v>1692</v>
      </c>
      <c r="P319" s="309">
        <v>8</v>
      </c>
      <c r="Q319" s="309">
        <v>8</v>
      </c>
      <c r="R319" s="91"/>
      <c r="S319" s="247">
        <v>40</v>
      </c>
      <c r="T319" s="247">
        <v>8</v>
      </c>
      <c r="U319" s="242"/>
      <c r="V319" s="746"/>
      <c r="W319" s="746"/>
      <c r="X319" s="746"/>
      <c r="Y319" s="746"/>
      <c r="Z319" s="746"/>
      <c r="AA319" s="746"/>
      <c r="AB319" s="746"/>
      <c r="AC319" s="748"/>
      <c r="AD319" s="189"/>
      <c r="AE319" s="744"/>
      <c r="AF319" s="744"/>
      <c r="AG319" s="738"/>
      <c r="AH319" s="103"/>
      <c r="AI319" s="745"/>
      <c r="AJ319" s="739"/>
      <c r="AK319" s="739"/>
      <c r="AL319" s="739"/>
      <c r="AM319" s="739"/>
      <c r="AN319" s="387"/>
      <c r="AO319" s="738"/>
    </row>
    <row r="320" spans="1:41" s="21" customFormat="1" ht="5.25" customHeight="1" thickBot="1" x14ac:dyDescent="0.25">
      <c r="A320" s="8"/>
      <c r="B320" s="8"/>
      <c r="C320" s="8"/>
      <c r="D320" s="8"/>
      <c r="E320" s="8"/>
      <c r="F320" s="8"/>
      <c r="G320" s="8"/>
      <c r="H320" s="8"/>
      <c r="I320" s="9"/>
      <c r="J320" s="9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57"/>
      <c r="W320" s="57"/>
      <c r="X320" s="57"/>
      <c r="Y320" s="57"/>
      <c r="Z320" s="57"/>
      <c r="AA320" s="57"/>
      <c r="AB320" s="57"/>
      <c r="AC320" s="57"/>
      <c r="AD320" s="57"/>
      <c r="AE320" s="9"/>
      <c r="AF320" s="9"/>
      <c r="AG320" s="57"/>
      <c r="AH320" s="93"/>
      <c r="AI320" s="104"/>
      <c r="AJ320" s="104"/>
      <c r="AK320" s="104"/>
      <c r="AL320" s="104"/>
      <c r="AM320" s="104"/>
      <c r="AN320" s="510"/>
      <c r="AO320" s="57"/>
    </row>
    <row r="321" spans="1:41" s="21" customFormat="1" ht="13.5" customHeight="1" x14ac:dyDescent="0.2">
      <c r="A321" s="892">
        <v>98</v>
      </c>
      <c r="B321" s="773" t="s">
        <v>542</v>
      </c>
      <c r="C321" s="773" t="s">
        <v>1092</v>
      </c>
      <c r="D321" s="773">
        <f>LEN(C321)</f>
        <v>17</v>
      </c>
      <c r="E321" s="773" t="s">
        <v>1101</v>
      </c>
      <c r="F321" s="773">
        <v>1</v>
      </c>
      <c r="G321" s="773" t="s">
        <v>1092</v>
      </c>
      <c r="H321" s="843">
        <f>LEN(G321)</f>
        <v>17</v>
      </c>
      <c r="I321" s="744" t="s">
        <v>1716</v>
      </c>
      <c r="J321" s="249"/>
      <c r="K321" s="327">
        <v>8</v>
      </c>
      <c r="L321" s="338">
        <v>8</v>
      </c>
      <c r="M321" s="338">
        <v>8</v>
      </c>
      <c r="N321" s="338">
        <v>8</v>
      </c>
      <c r="O321" s="256" t="s">
        <v>1692</v>
      </c>
      <c r="P321" s="490">
        <v>8</v>
      </c>
      <c r="Q321" s="490">
        <v>8</v>
      </c>
      <c r="R321" s="250"/>
      <c r="S321" s="73">
        <v>40</v>
      </c>
      <c r="T321" s="73">
        <v>8</v>
      </c>
      <c r="U321" s="242"/>
      <c r="V321" s="738"/>
      <c r="W321" s="738"/>
      <c r="X321" s="738"/>
      <c r="Y321" s="738"/>
      <c r="Z321" s="738" t="s">
        <v>400</v>
      </c>
      <c r="AA321" s="738" t="s">
        <v>81</v>
      </c>
      <c r="AB321" s="738" t="s">
        <v>400</v>
      </c>
      <c r="AC321" s="750"/>
      <c r="AD321" s="251"/>
      <c r="AE321" s="744"/>
      <c r="AF321" s="744"/>
      <c r="AG321" s="738" t="s">
        <v>1057</v>
      </c>
      <c r="AH321" s="98"/>
      <c r="AI321" s="720">
        <v>2</v>
      </c>
      <c r="AJ321" s="709"/>
      <c r="AK321" s="709"/>
      <c r="AL321" s="709"/>
      <c r="AM321" s="709"/>
      <c r="AN321" s="388"/>
      <c r="AO321" s="738" t="s">
        <v>3609</v>
      </c>
    </row>
    <row r="322" spans="1:41" s="21" customFormat="1" ht="53.25" customHeight="1" thickBot="1" x14ac:dyDescent="0.25">
      <c r="A322" s="892"/>
      <c r="B322" s="774"/>
      <c r="C322" s="774"/>
      <c r="D322" s="774"/>
      <c r="E322" s="774"/>
      <c r="F322" s="774"/>
      <c r="G322" s="774"/>
      <c r="H322" s="927"/>
      <c r="I322" s="749"/>
      <c r="J322" s="99"/>
      <c r="K322" s="114" t="s">
        <v>1692</v>
      </c>
      <c r="L322" s="307">
        <v>8</v>
      </c>
      <c r="M322" s="285">
        <v>8</v>
      </c>
      <c r="N322" s="297">
        <v>8</v>
      </c>
      <c r="O322" s="297">
        <v>8</v>
      </c>
      <c r="P322" s="114" t="s">
        <v>1692</v>
      </c>
      <c r="Q322" s="114" t="s">
        <v>1692</v>
      </c>
      <c r="R322" s="102"/>
      <c r="S322" s="100">
        <v>40</v>
      </c>
      <c r="T322" s="100">
        <v>8</v>
      </c>
      <c r="U322" s="176"/>
      <c r="V322" s="743"/>
      <c r="W322" s="743"/>
      <c r="X322" s="743"/>
      <c r="Y322" s="743"/>
      <c r="Z322" s="743"/>
      <c r="AA322" s="743"/>
      <c r="AB322" s="743"/>
      <c r="AC322" s="751"/>
      <c r="AD322" s="188"/>
      <c r="AE322" s="749"/>
      <c r="AF322" s="749"/>
      <c r="AG322" s="739"/>
      <c r="AH322" s="103"/>
      <c r="AI322" s="745"/>
      <c r="AJ322" s="739"/>
      <c r="AK322" s="739"/>
      <c r="AL322" s="739"/>
      <c r="AM322" s="739"/>
      <c r="AN322" s="387"/>
      <c r="AO322" s="739"/>
    </row>
    <row r="323" spans="1:41" s="21" customFormat="1" ht="13.5" customHeight="1" x14ac:dyDescent="0.2">
      <c r="A323" s="892">
        <v>99</v>
      </c>
      <c r="B323" s="735" t="s">
        <v>543</v>
      </c>
      <c r="C323" s="735" t="s">
        <v>1093</v>
      </c>
      <c r="D323" s="735">
        <f>LEN(C323)</f>
        <v>17</v>
      </c>
      <c r="E323" s="773" t="s">
        <v>1101</v>
      </c>
      <c r="F323" s="735">
        <v>8</v>
      </c>
      <c r="G323" s="735" t="s">
        <v>1092</v>
      </c>
      <c r="H323" s="842">
        <f>LEN(G323)</f>
        <v>17</v>
      </c>
      <c r="I323" s="718" t="s">
        <v>1716</v>
      </c>
      <c r="J323" s="249"/>
      <c r="K323" s="107" t="s">
        <v>1692</v>
      </c>
      <c r="L323" s="303">
        <v>8</v>
      </c>
      <c r="M323" s="282">
        <v>8</v>
      </c>
      <c r="N323" s="296">
        <v>8</v>
      </c>
      <c r="O323" s="296">
        <v>8</v>
      </c>
      <c r="P323" s="107" t="s">
        <v>1692</v>
      </c>
      <c r="Q323" s="107" t="s">
        <v>1692</v>
      </c>
      <c r="R323" s="250"/>
      <c r="S323" s="73">
        <v>40</v>
      </c>
      <c r="T323" s="96">
        <v>8</v>
      </c>
      <c r="U323" s="175"/>
      <c r="V323" s="709"/>
      <c r="W323" s="709"/>
      <c r="X323" s="709"/>
      <c r="Y323" s="709"/>
      <c r="Z323" s="738" t="s">
        <v>81</v>
      </c>
      <c r="AA323" s="738" t="s">
        <v>400</v>
      </c>
      <c r="AB323" s="738" t="s">
        <v>81</v>
      </c>
      <c r="AC323" s="747"/>
      <c r="AD323" s="187"/>
      <c r="AE323" s="718"/>
      <c r="AF323" s="718"/>
      <c r="AG323" s="709" t="s">
        <v>1057</v>
      </c>
      <c r="AH323" s="98"/>
      <c r="AI323" s="720">
        <v>2</v>
      </c>
      <c r="AJ323" s="709"/>
      <c r="AK323" s="709"/>
      <c r="AL323" s="709"/>
      <c r="AM323" s="709"/>
      <c r="AN323" s="388"/>
      <c r="AO323" s="709" t="s">
        <v>3609</v>
      </c>
    </row>
    <row r="324" spans="1:41" s="21" customFormat="1" ht="53.25" customHeight="1" thickBot="1" x14ac:dyDescent="0.25">
      <c r="A324" s="775"/>
      <c r="B324" s="773"/>
      <c r="C324" s="773"/>
      <c r="D324" s="773"/>
      <c r="E324" s="773"/>
      <c r="F324" s="773"/>
      <c r="G324" s="773"/>
      <c r="H324" s="843"/>
      <c r="I324" s="744"/>
      <c r="J324" s="90"/>
      <c r="K324" s="284">
        <v>8</v>
      </c>
      <c r="L324" s="390">
        <v>8</v>
      </c>
      <c r="M324" s="390">
        <v>8</v>
      </c>
      <c r="N324" s="390">
        <v>8</v>
      </c>
      <c r="O324" s="401" t="s">
        <v>1692</v>
      </c>
      <c r="P324" s="403">
        <v>8</v>
      </c>
      <c r="Q324" s="403">
        <v>8</v>
      </c>
      <c r="R324" s="91"/>
      <c r="S324" s="247">
        <v>40</v>
      </c>
      <c r="T324" s="247">
        <v>8</v>
      </c>
      <c r="U324" s="242"/>
      <c r="V324" s="746"/>
      <c r="W324" s="746"/>
      <c r="X324" s="746"/>
      <c r="Y324" s="746"/>
      <c r="Z324" s="746"/>
      <c r="AA324" s="746"/>
      <c r="AB324" s="746"/>
      <c r="AC324" s="748"/>
      <c r="AD324" s="189"/>
      <c r="AE324" s="744"/>
      <c r="AF324" s="744"/>
      <c r="AG324" s="738"/>
      <c r="AH324" s="103"/>
      <c r="AI324" s="745"/>
      <c r="AJ324" s="739"/>
      <c r="AK324" s="739"/>
      <c r="AL324" s="739"/>
      <c r="AM324" s="739"/>
      <c r="AN324" s="387"/>
      <c r="AO324" s="738"/>
    </row>
    <row r="325" spans="1:41" s="21" customFormat="1" ht="5.25" customHeight="1" thickBot="1" x14ac:dyDescent="0.25">
      <c r="A325" s="8"/>
      <c r="B325" s="8"/>
      <c r="C325" s="8"/>
      <c r="D325" s="8"/>
      <c r="E325" s="8"/>
      <c r="F325" s="8"/>
      <c r="G325" s="8"/>
      <c r="H325" s="8"/>
      <c r="I325" s="9"/>
      <c r="J325" s="9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57"/>
      <c r="W325" s="57"/>
      <c r="X325" s="57"/>
      <c r="Y325" s="57"/>
      <c r="Z325" s="57"/>
      <c r="AA325" s="57"/>
      <c r="AB325" s="57"/>
      <c r="AC325" s="57"/>
      <c r="AD325" s="57"/>
      <c r="AE325" s="9"/>
      <c r="AF325" s="9"/>
      <c r="AG325" s="57"/>
      <c r="AH325" s="93"/>
      <c r="AI325" s="104"/>
      <c r="AJ325" s="104"/>
      <c r="AK325" s="104"/>
      <c r="AL325" s="104"/>
      <c r="AM325" s="104"/>
      <c r="AN325" s="510"/>
      <c r="AO325" s="57"/>
    </row>
    <row r="326" spans="1:41" ht="12.75" customHeight="1" x14ac:dyDescent="0.2">
      <c r="A326" s="865">
        <v>100</v>
      </c>
      <c r="B326" s="884" t="s">
        <v>1062</v>
      </c>
      <c r="C326" s="786" t="s">
        <v>1094</v>
      </c>
      <c r="D326" s="786">
        <f>LEN(C326)</f>
        <v>18</v>
      </c>
      <c r="E326" s="786" t="s">
        <v>1102</v>
      </c>
      <c r="F326" s="858">
        <v>1</v>
      </c>
      <c r="G326" s="786" t="s">
        <v>1094</v>
      </c>
      <c r="H326" s="786">
        <f>LEN(G326)</f>
        <v>18</v>
      </c>
      <c r="I326" s="841" t="s">
        <v>1717</v>
      </c>
      <c r="J326" s="36"/>
      <c r="K326" s="71">
        <v>8</v>
      </c>
      <c r="L326" s="71">
        <v>8</v>
      </c>
      <c r="M326" s="71">
        <v>8</v>
      </c>
      <c r="N326" s="71">
        <v>8</v>
      </c>
      <c r="O326" s="71">
        <v>8</v>
      </c>
      <c r="P326" s="400">
        <v>8</v>
      </c>
      <c r="Q326" s="400">
        <v>8</v>
      </c>
      <c r="R326" s="393"/>
      <c r="S326" s="16">
        <f t="shared" ref="S326:S334" si="3">SUM(K326:Q326)</f>
        <v>56</v>
      </c>
      <c r="T326" s="16">
        <v>8</v>
      </c>
      <c r="U326" s="179"/>
      <c r="V326" s="769"/>
      <c r="W326" s="769"/>
      <c r="X326" s="769"/>
      <c r="Y326" s="769"/>
      <c r="Z326" s="769" t="s">
        <v>83</v>
      </c>
      <c r="AA326" s="769" t="s">
        <v>82</v>
      </c>
      <c r="AB326" s="769" t="s">
        <v>2027</v>
      </c>
      <c r="AC326" s="836"/>
      <c r="AD326" s="189"/>
      <c r="AE326" s="802"/>
      <c r="AF326" s="841"/>
      <c r="AG326" s="769" t="s">
        <v>1061</v>
      </c>
      <c r="AH326" s="109"/>
      <c r="AI326" s="791">
        <v>2</v>
      </c>
      <c r="AJ326" s="766"/>
      <c r="AK326" s="766"/>
      <c r="AL326" s="766"/>
      <c r="AM326" s="766"/>
      <c r="AN326" s="511"/>
      <c r="AO326" s="769" t="s">
        <v>3609</v>
      </c>
    </row>
    <row r="327" spans="1:41" x14ac:dyDescent="0.2">
      <c r="A327" s="713"/>
      <c r="B327" s="884"/>
      <c r="C327" s="786"/>
      <c r="D327" s="858"/>
      <c r="E327" s="786"/>
      <c r="F327" s="858"/>
      <c r="G327" s="786"/>
      <c r="H327" s="858"/>
      <c r="I327" s="715"/>
      <c r="J327" s="33"/>
      <c r="K327" s="22" t="s">
        <v>1692</v>
      </c>
      <c r="L327" s="22" t="s">
        <v>1692</v>
      </c>
      <c r="M327" s="63">
        <v>8</v>
      </c>
      <c r="N327" s="63">
        <v>8</v>
      </c>
      <c r="O327" s="63">
        <v>8</v>
      </c>
      <c r="P327" s="83">
        <v>8</v>
      </c>
      <c r="Q327" s="83">
        <v>8</v>
      </c>
      <c r="R327" s="38"/>
      <c r="S327" s="4">
        <f t="shared" si="3"/>
        <v>40</v>
      </c>
      <c r="T327" s="4">
        <v>8</v>
      </c>
      <c r="U327" s="179"/>
      <c r="V327" s="746"/>
      <c r="W327" s="746"/>
      <c r="X327" s="746"/>
      <c r="Y327" s="746"/>
      <c r="Z327" s="746"/>
      <c r="AA327" s="746"/>
      <c r="AB327" s="746"/>
      <c r="AC327" s="799"/>
      <c r="AD327" s="189"/>
      <c r="AE327" s="763"/>
      <c r="AF327" s="715"/>
      <c r="AG327" s="769"/>
      <c r="AH327" s="62"/>
      <c r="AI327" s="793"/>
      <c r="AJ327" s="769"/>
      <c r="AK327" s="769"/>
      <c r="AL327" s="769"/>
      <c r="AM327" s="769"/>
      <c r="AN327" s="506"/>
      <c r="AO327" s="769"/>
    </row>
    <row r="328" spans="1:41" ht="26.25" customHeight="1" thickBot="1" x14ac:dyDescent="0.25">
      <c r="A328" s="785"/>
      <c r="B328" s="885"/>
      <c r="C328" s="787"/>
      <c r="D328" s="861"/>
      <c r="E328" s="787"/>
      <c r="F328" s="861"/>
      <c r="G328" s="787"/>
      <c r="H328" s="861"/>
      <c r="I328" s="827"/>
      <c r="J328" s="112"/>
      <c r="K328" s="119">
        <v>8</v>
      </c>
      <c r="L328" s="119">
        <v>8</v>
      </c>
      <c r="M328" s="114" t="s">
        <v>1692</v>
      </c>
      <c r="N328" s="114" t="s">
        <v>1692</v>
      </c>
      <c r="O328" s="311">
        <v>8</v>
      </c>
      <c r="P328" s="114" t="s">
        <v>1692</v>
      </c>
      <c r="Q328" s="114" t="s">
        <v>1692</v>
      </c>
      <c r="R328" s="115"/>
      <c r="S328" s="113">
        <f t="shared" si="3"/>
        <v>24</v>
      </c>
      <c r="T328" s="113">
        <v>8</v>
      </c>
      <c r="U328" s="178"/>
      <c r="V328" s="743"/>
      <c r="W328" s="743"/>
      <c r="X328" s="743"/>
      <c r="Y328" s="743"/>
      <c r="Z328" s="743"/>
      <c r="AA328" s="743"/>
      <c r="AB328" s="743"/>
      <c r="AC328" s="800"/>
      <c r="AD328" s="188"/>
      <c r="AE328" s="757"/>
      <c r="AF328" s="827"/>
      <c r="AG328" s="770"/>
      <c r="AH328" s="116"/>
      <c r="AI328" s="792"/>
      <c r="AJ328" s="770"/>
      <c r="AK328" s="770"/>
      <c r="AL328" s="770"/>
      <c r="AM328" s="770"/>
      <c r="AN328" s="512"/>
      <c r="AO328" s="770"/>
    </row>
    <row r="329" spans="1:41" ht="12.75" customHeight="1" x14ac:dyDescent="0.2">
      <c r="A329" s="713">
        <v>101</v>
      </c>
      <c r="B329" s="894" t="s">
        <v>1063</v>
      </c>
      <c r="C329" s="862" t="s">
        <v>1095</v>
      </c>
      <c r="D329" s="862">
        <f>LEN(C329)</f>
        <v>18</v>
      </c>
      <c r="E329" s="786" t="s">
        <v>1102</v>
      </c>
      <c r="F329" s="857">
        <v>8</v>
      </c>
      <c r="G329" s="862" t="s">
        <v>1094</v>
      </c>
      <c r="H329" s="862">
        <f>LEN(G329)</f>
        <v>18</v>
      </c>
      <c r="I329" s="714" t="s">
        <v>1717</v>
      </c>
      <c r="J329" s="105"/>
      <c r="K329" s="107" t="s">
        <v>1692</v>
      </c>
      <c r="L329" s="107" t="s">
        <v>1692</v>
      </c>
      <c r="M329" s="120">
        <v>8</v>
      </c>
      <c r="N329" s="120">
        <v>8</v>
      </c>
      <c r="O329" s="120">
        <v>8</v>
      </c>
      <c r="P329" s="141">
        <v>8</v>
      </c>
      <c r="Q329" s="141">
        <v>8</v>
      </c>
      <c r="R329" s="108"/>
      <c r="S329" s="106">
        <f t="shared" si="3"/>
        <v>40</v>
      </c>
      <c r="T329" s="106">
        <v>8</v>
      </c>
      <c r="U329" s="177"/>
      <c r="V329" s="766"/>
      <c r="W329" s="766"/>
      <c r="X329" s="766"/>
      <c r="Y329" s="766"/>
      <c r="Z329" s="769" t="s">
        <v>82</v>
      </c>
      <c r="AA329" s="769" t="s">
        <v>2027</v>
      </c>
      <c r="AB329" s="769" t="s">
        <v>83</v>
      </c>
      <c r="AC329" s="798"/>
      <c r="AD329" s="190"/>
      <c r="AE329" s="756"/>
      <c r="AF329" s="714"/>
      <c r="AG329" s="766" t="s">
        <v>1061</v>
      </c>
      <c r="AH329" s="109"/>
      <c r="AI329" s="791">
        <v>2</v>
      </c>
      <c r="AJ329" s="766"/>
      <c r="AK329" s="766"/>
      <c r="AL329" s="766"/>
      <c r="AM329" s="766"/>
      <c r="AN329" s="511"/>
      <c r="AO329" s="769" t="s">
        <v>3609</v>
      </c>
    </row>
    <row r="330" spans="1:41" x14ac:dyDescent="0.2">
      <c r="A330" s="713"/>
      <c r="B330" s="884"/>
      <c r="C330" s="786"/>
      <c r="D330" s="858"/>
      <c r="E330" s="786"/>
      <c r="F330" s="858"/>
      <c r="G330" s="786"/>
      <c r="H330" s="858"/>
      <c r="I330" s="715"/>
      <c r="J330" s="33"/>
      <c r="K330" s="63">
        <v>8</v>
      </c>
      <c r="L330" s="63">
        <v>8</v>
      </c>
      <c r="M330" s="22" t="s">
        <v>1692</v>
      </c>
      <c r="N330" s="22" t="s">
        <v>1692</v>
      </c>
      <c r="O330" s="406">
        <v>8</v>
      </c>
      <c r="P330" s="22" t="s">
        <v>1692</v>
      </c>
      <c r="Q330" s="22" t="s">
        <v>1692</v>
      </c>
      <c r="R330" s="38"/>
      <c r="S330" s="4">
        <f t="shared" si="3"/>
        <v>24</v>
      </c>
      <c r="T330" s="4">
        <v>8</v>
      </c>
      <c r="U330" s="179"/>
      <c r="V330" s="746"/>
      <c r="W330" s="746"/>
      <c r="X330" s="746"/>
      <c r="Y330" s="746"/>
      <c r="Z330" s="746"/>
      <c r="AA330" s="746"/>
      <c r="AB330" s="746"/>
      <c r="AC330" s="799"/>
      <c r="AD330" s="189"/>
      <c r="AE330" s="763"/>
      <c r="AF330" s="715"/>
      <c r="AG330" s="769"/>
      <c r="AH330" s="62"/>
      <c r="AI330" s="793"/>
      <c r="AJ330" s="769"/>
      <c r="AK330" s="769"/>
      <c r="AL330" s="769"/>
      <c r="AM330" s="769"/>
      <c r="AN330" s="506"/>
      <c r="AO330" s="769"/>
    </row>
    <row r="331" spans="1:41" ht="26.25" customHeight="1" thickBot="1" x14ac:dyDescent="0.25">
      <c r="A331" s="785"/>
      <c r="B331" s="885"/>
      <c r="C331" s="787"/>
      <c r="D331" s="861"/>
      <c r="E331" s="787"/>
      <c r="F331" s="861"/>
      <c r="G331" s="787"/>
      <c r="H331" s="861"/>
      <c r="I331" s="827"/>
      <c r="J331" s="112"/>
      <c r="K331" s="119">
        <v>8</v>
      </c>
      <c r="L331" s="119">
        <v>8</v>
      </c>
      <c r="M331" s="119">
        <v>8</v>
      </c>
      <c r="N331" s="119">
        <v>8</v>
      </c>
      <c r="O331" s="119">
        <v>8</v>
      </c>
      <c r="P331" s="139">
        <v>8</v>
      </c>
      <c r="Q331" s="139">
        <v>8</v>
      </c>
      <c r="R331" s="115"/>
      <c r="S331" s="113">
        <f t="shared" si="3"/>
        <v>56</v>
      </c>
      <c r="T331" s="113">
        <v>8</v>
      </c>
      <c r="U331" s="178"/>
      <c r="V331" s="743"/>
      <c r="W331" s="743"/>
      <c r="X331" s="743"/>
      <c r="Y331" s="743"/>
      <c r="Z331" s="743"/>
      <c r="AA331" s="743"/>
      <c r="AB331" s="743"/>
      <c r="AC331" s="800"/>
      <c r="AD331" s="188"/>
      <c r="AE331" s="757"/>
      <c r="AF331" s="827"/>
      <c r="AG331" s="770"/>
      <c r="AH331" s="116"/>
      <c r="AI331" s="792"/>
      <c r="AJ331" s="770"/>
      <c r="AK331" s="770"/>
      <c r="AL331" s="770"/>
      <c r="AM331" s="770"/>
      <c r="AN331" s="512"/>
      <c r="AO331" s="770"/>
    </row>
    <row r="332" spans="1:41" ht="12.75" customHeight="1" x14ac:dyDescent="0.2">
      <c r="A332" s="713">
        <v>102</v>
      </c>
      <c r="B332" s="894" t="s">
        <v>1064</v>
      </c>
      <c r="C332" s="862" t="s">
        <v>1096</v>
      </c>
      <c r="D332" s="862">
        <f>LEN(C332)</f>
        <v>18</v>
      </c>
      <c r="E332" s="786" t="s">
        <v>1102</v>
      </c>
      <c r="F332" s="857">
        <v>15</v>
      </c>
      <c r="G332" s="862" t="s">
        <v>1094</v>
      </c>
      <c r="H332" s="862">
        <f>LEN(G332)</f>
        <v>18</v>
      </c>
      <c r="I332" s="714" t="s">
        <v>1717</v>
      </c>
      <c r="J332" s="105"/>
      <c r="K332" s="120">
        <v>8</v>
      </c>
      <c r="L332" s="120">
        <v>8</v>
      </c>
      <c r="M332" s="107" t="s">
        <v>1692</v>
      </c>
      <c r="N332" s="107" t="s">
        <v>1692</v>
      </c>
      <c r="O332" s="407">
        <v>8</v>
      </c>
      <c r="P332" s="107" t="s">
        <v>1692</v>
      </c>
      <c r="Q332" s="107" t="s">
        <v>1692</v>
      </c>
      <c r="R332" s="108"/>
      <c r="S332" s="106">
        <f t="shared" si="3"/>
        <v>24</v>
      </c>
      <c r="T332" s="106">
        <v>8</v>
      </c>
      <c r="U332" s="177"/>
      <c r="V332" s="766"/>
      <c r="W332" s="766"/>
      <c r="X332" s="766"/>
      <c r="Y332" s="766"/>
      <c r="Z332" s="769" t="s">
        <v>2027</v>
      </c>
      <c r="AA332" s="769" t="s">
        <v>83</v>
      </c>
      <c r="AB332" s="769" t="s">
        <v>82</v>
      </c>
      <c r="AC332" s="798"/>
      <c r="AD332" s="190"/>
      <c r="AE332" s="756"/>
      <c r="AF332" s="714"/>
      <c r="AG332" s="766" t="s">
        <v>1061</v>
      </c>
      <c r="AH332" s="109"/>
      <c r="AI332" s="791">
        <v>2</v>
      </c>
      <c r="AJ332" s="766"/>
      <c r="AK332" s="766"/>
      <c r="AL332" s="766"/>
      <c r="AM332" s="766"/>
      <c r="AN332" s="511"/>
      <c r="AO332" s="769" t="s">
        <v>3609</v>
      </c>
    </row>
    <row r="333" spans="1:41" x14ac:dyDescent="0.2">
      <c r="A333" s="713"/>
      <c r="B333" s="884"/>
      <c r="C333" s="786"/>
      <c r="D333" s="858"/>
      <c r="E333" s="786"/>
      <c r="F333" s="858"/>
      <c r="G333" s="786"/>
      <c r="H333" s="858"/>
      <c r="I333" s="715"/>
      <c r="J333" s="33"/>
      <c r="K333" s="63">
        <v>8</v>
      </c>
      <c r="L333" s="63">
        <v>8</v>
      </c>
      <c r="M333" s="63">
        <v>8</v>
      </c>
      <c r="N333" s="63">
        <v>8</v>
      </c>
      <c r="O333" s="63">
        <v>8</v>
      </c>
      <c r="P333" s="83">
        <v>8</v>
      </c>
      <c r="Q333" s="83">
        <v>8</v>
      </c>
      <c r="R333" s="38"/>
      <c r="S333" s="4">
        <f t="shared" si="3"/>
        <v>56</v>
      </c>
      <c r="T333" s="4">
        <v>8</v>
      </c>
      <c r="U333" s="179"/>
      <c r="V333" s="746"/>
      <c r="W333" s="746"/>
      <c r="X333" s="746"/>
      <c r="Y333" s="746"/>
      <c r="Z333" s="746"/>
      <c r="AA333" s="746"/>
      <c r="AB333" s="746"/>
      <c r="AC333" s="799"/>
      <c r="AD333" s="189"/>
      <c r="AE333" s="763"/>
      <c r="AF333" s="715"/>
      <c r="AG333" s="769"/>
      <c r="AH333" s="62"/>
      <c r="AI333" s="793"/>
      <c r="AJ333" s="769"/>
      <c r="AK333" s="769"/>
      <c r="AL333" s="769"/>
      <c r="AM333" s="769"/>
      <c r="AN333" s="506"/>
      <c r="AO333" s="769"/>
    </row>
    <row r="334" spans="1:41" ht="26.25" customHeight="1" thickBot="1" x14ac:dyDescent="0.25">
      <c r="A334" s="785"/>
      <c r="B334" s="884"/>
      <c r="C334" s="786"/>
      <c r="D334" s="858"/>
      <c r="E334" s="786"/>
      <c r="F334" s="858"/>
      <c r="G334" s="786"/>
      <c r="H334" s="858"/>
      <c r="I334" s="779"/>
      <c r="J334" s="228"/>
      <c r="K334" s="401" t="s">
        <v>1692</v>
      </c>
      <c r="L334" s="401" t="s">
        <v>1692</v>
      </c>
      <c r="M334" s="125">
        <v>8</v>
      </c>
      <c r="N334" s="125">
        <v>8</v>
      </c>
      <c r="O334" s="125">
        <v>8</v>
      </c>
      <c r="P334" s="394">
        <v>8</v>
      </c>
      <c r="Q334" s="394">
        <v>8</v>
      </c>
      <c r="R334" s="248"/>
      <c r="S334" s="193">
        <f t="shared" si="3"/>
        <v>40</v>
      </c>
      <c r="T334" s="193">
        <v>8</v>
      </c>
      <c r="U334" s="179"/>
      <c r="V334" s="746"/>
      <c r="W334" s="746"/>
      <c r="X334" s="746"/>
      <c r="Y334" s="746"/>
      <c r="Z334" s="743"/>
      <c r="AA334" s="746"/>
      <c r="AB334" s="746"/>
      <c r="AC334" s="801"/>
      <c r="AD334" s="189"/>
      <c r="AE334" s="778"/>
      <c r="AF334" s="779"/>
      <c r="AG334" s="769"/>
      <c r="AH334" s="116"/>
      <c r="AI334" s="792"/>
      <c r="AJ334" s="770"/>
      <c r="AK334" s="770"/>
      <c r="AL334" s="770"/>
      <c r="AM334" s="770"/>
      <c r="AN334" s="512"/>
      <c r="AO334" s="770"/>
    </row>
    <row r="335" spans="1:41" s="21" customFormat="1" ht="5.25" customHeight="1" thickBot="1" x14ac:dyDescent="0.25">
      <c r="A335" s="8"/>
      <c r="B335" s="8"/>
      <c r="C335" s="8"/>
      <c r="D335" s="8"/>
      <c r="E335" s="8"/>
      <c r="F335" s="8"/>
      <c r="G335" s="8"/>
      <c r="H335" s="8"/>
      <c r="I335" s="9"/>
      <c r="J335" s="9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57"/>
      <c r="W335" s="57"/>
      <c r="X335" s="57"/>
      <c r="Y335" s="57"/>
      <c r="Z335" s="57"/>
      <c r="AA335" s="57"/>
      <c r="AB335" s="57"/>
      <c r="AC335" s="57"/>
      <c r="AD335" s="57"/>
      <c r="AE335" s="9"/>
      <c r="AF335" s="9"/>
      <c r="AG335" s="57"/>
      <c r="AH335" s="93"/>
      <c r="AI335" s="104"/>
      <c r="AJ335" s="104"/>
      <c r="AK335" s="104"/>
      <c r="AL335" s="104"/>
      <c r="AM335" s="104"/>
      <c r="AN335" s="510"/>
      <c r="AO335" s="57"/>
    </row>
    <row r="336" spans="1:41" ht="27" customHeight="1" x14ac:dyDescent="0.2">
      <c r="A336" s="865">
        <v>103</v>
      </c>
      <c r="B336" s="871" t="s">
        <v>1111</v>
      </c>
      <c r="C336" s="865" t="s">
        <v>1097</v>
      </c>
      <c r="D336" s="865">
        <f>LEN(C336)</f>
        <v>18</v>
      </c>
      <c r="E336" s="865" t="s">
        <v>1106</v>
      </c>
      <c r="F336" s="865">
        <v>1</v>
      </c>
      <c r="G336" s="865" t="s">
        <v>1097</v>
      </c>
      <c r="H336" s="865">
        <f>LEN(G336)</f>
        <v>18</v>
      </c>
      <c r="I336" s="841" t="s">
        <v>1706</v>
      </c>
      <c r="J336" s="36"/>
      <c r="K336" s="310">
        <v>8</v>
      </c>
      <c r="L336" s="310">
        <v>8</v>
      </c>
      <c r="M336" s="310">
        <v>8</v>
      </c>
      <c r="N336" s="310">
        <v>8</v>
      </c>
      <c r="O336" s="256" t="s">
        <v>1692</v>
      </c>
      <c r="P336" s="310">
        <v>8</v>
      </c>
      <c r="Q336" s="310">
        <v>8</v>
      </c>
      <c r="R336" s="393"/>
      <c r="S336" s="349">
        <v>48</v>
      </c>
      <c r="T336" s="349"/>
      <c r="U336" s="351"/>
      <c r="V336" s="769"/>
      <c r="W336" s="769"/>
      <c r="X336" s="769"/>
      <c r="Y336" s="769"/>
      <c r="Z336" s="769" t="s">
        <v>77</v>
      </c>
      <c r="AA336" s="769" t="s">
        <v>84</v>
      </c>
      <c r="AB336" s="769" t="s">
        <v>85</v>
      </c>
      <c r="AC336" s="836"/>
      <c r="AD336" s="189"/>
      <c r="AE336" s="944"/>
      <c r="AF336" s="841"/>
      <c r="AG336" s="802" t="s">
        <v>1065</v>
      </c>
      <c r="AH336" s="133"/>
      <c r="AI336" s="764"/>
      <c r="AJ336" s="756"/>
      <c r="AK336" s="756"/>
      <c r="AL336" s="756"/>
      <c r="AM336" s="756"/>
      <c r="AN336" s="511"/>
      <c r="AO336" s="802" t="s">
        <v>3609</v>
      </c>
    </row>
    <row r="337" spans="1:41" ht="27" customHeight="1" x14ac:dyDescent="0.2">
      <c r="A337" s="713"/>
      <c r="B337" s="869"/>
      <c r="C337" s="713"/>
      <c r="D337" s="713"/>
      <c r="E337" s="713"/>
      <c r="F337" s="713"/>
      <c r="G337" s="713"/>
      <c r="H337" s="713"/>
      <c r="I337" s="715"/>
      <c r="J337" s="33"/>
      <c r="K337" s="81">
        <v>8</v>
      </c>
      <c r="L337" s="81">
        <v>8</v>
      </c>
      <c r="M337" s="22" t="s">
        <v>1692</v>
      </c>
      <c r="N337" s="22" t="s">
        <v>1692</v>
      </c>
      <c r="O337" s="81">
        <v>8</v>
      </c>
      <c r="P337" s="81">
        <v>8</v>
      </c>
      <c r="Q337" s="81">
        <v>8</v>
      </c>
      <c r="R337" s="38"/>
      <c r="S337" s="53">
        <v>40</v>
      </c>
      <c r="T337" s="53"/>
      <c r="U337" s="231"/>
      <c r="V337" s="746"/>
      <c r="W337" s="746"/>
      <c r="X337" s="769"/>
      <c r="Y337" s="746"/>
      <c r="Z337" s="746"/>
      <c r="AA337" s="746"/>
      <c r="AB337" s="746"/>
      <c r="AC337" s="799"/>
      <c r="AD337" s="189"/>
      <c r="AE337" s="746"/>
      <c r="AF337" s="715"/>
      <c r="AG337" s="763"/>
      <c r="AH337" s="61"/>
      <c r="AI337" s="823"/>
      <c r="AJ337" s="763"/>
      <c r="AK337" s="763"/>
      <c r="AL337" s="763"/>
      <c r="AM337" s="763"/>
      <c r="AN337" s="506"/>
      <c r="AO337" s="763"/>
    </row>
    <row r="338" spans="1:41" ht="27" customHeight="1" x14ac:dyDescent="0.2">
      <c r="A338" s="713"/>
      <c r="B338" s="869"/>
      <c r="C338" s="713"/>
      <c r="D338" s="713"/>
      <c r="E338" s="713"/>
      <c r="F338" s="713"/>
      <c r="G338" s="713"/>
      <c r="H338" s="713"/>
      <c r="I338" s="715"/>
      <c r="J338" s="33"/>
      <c r="K338" s="81">
        <v>8</v>
      </c>
      <c r="L338" s="22" t="s">
        <v>1692</v>
      </c>
      <c r="M338" s="22" t="s">
        <v>1692</v>
      </c>
      <c r="N338" s="80">
        <v>8</v>
      </c>
      <c r="O338" s="81">
        <v>8</v>
      </c>
      <c r="P338" s="81">
        <v>8</v>
      </c>
      <c r="Q338" s="81">
        <v>8</v>
      </c>
      <c r="R338" s="38"/>
      <c r="S338" s="53">
        <v>40</v>
      </c>
      <c r="T338" s="53"/>
      <c r="U338" s="231"/>
      <c r="V338" s="746"/>
      <c r="W338" s="746"/>
      <c r="X338" s="769"/>
      <c r="Y338" s="746"/>
      <c r="Z338" s="746"/>
      <c r="AA338" s="746"/>
      <c r="AB338" s="746"/>
      <c r="AC338" s="799"/>
      <c r="AD338" s="189"/>
      <c r="AE338" s="746"/>
      <c r="AF338" s="715"/>
      <c r="AG338" s="763"/>
      <c r="AH338" s="61"/>
      <c r="AI338" s="823"/>
      <c r="AJ338" s="763"/>
      <c r="AK338" s="763"/>
      <c r="AL338" s="763"/>
      <c r="AM338" s="763"/>
      <c r="AN338" s="506"/>
      <c r="AO338" s="763"/>
    </row>
    <row r="339" spans="1:41" ht="27" customHeight="1" thickBot="1" x14ac:dyDescent="0.25">
      <c r="A339" s="785"/>
      <c r="B339" s="870"/>
      <c r="C339" s="844"/>
      <c r="D339" s="844"/>
      <c r="E339" s="844"/>
      <c r="F339" s="844"/>
      <c r="G339" s="844"/>
      <c r="H339" s="844"/>
      <c r="I339" s="827"/>
      <c r="J339" s="112"/>
      <c r="K339" s="114" t="s">
        <v>1692</v>
      </c>
      <c r="L339" s="143">
        <v>8</v>
      </c>
      <c r="M339" s="142">
        <v>8</v>
      </c>
      <c r="N339" s="142">
        <v>8</v>
      </c>
      <c r="O339" s="143">
        <v>8</v>
      </c>
      <c r="P339" s="114" t="s">
        <v>1692</v>
      </c>
      <c r="Q339" s="114" t="s">
        <v>1692</v>
      </c>
      <c r="R339" s="115"/>
      <c r="S339" s="134">
        <v>32</v>
      </c>
      <c r="T339" s="134"/>
      <c r="U339" s="236"/>
      <c r="V339" s="743"/>
      <c r="W339" s="743"/>
      <c r="X339" s="770"/>
      <c r="Y339" s="743"/>
      <c r="Z339" s="743"/>
      <c r="AA339" s="743"/>
      <c r="AB339" s="743"/>
      <c r="AC339" s="800"/>
      <c r="AD339" s="188"/>
      <c r="AE339" s="743"/>
      <c r="AF339" s="827"/>
      <c r="AG339" s="757"/>
      <c r="AH339" s="135"/>
      <c r="AI339" s="765"/>
      <c r="AJ339" s="757"/>
      <c r="AK339" s="757"/>
      <c r="AL339" s="757"/>
      <c r="AM339" s="757"/>
      <c r="AN339" s="512"/>
      <c r="AO339" s="757"/>
    </row>
    <row r="340" spans="1:41" ht="27" customHeight="1" x14ac:dyDescent="0.2">
      <c r="A340" s="865">
        <v>104</v>
      </c>
      <c r="B340" s="871" t="s">
        <v>1112</v>
      </c>
      <c r="C340" s="865" t="s">
        <v>1103</v>
      </c>
      <c r="D340" s="865">
        <f>LEN(C340)</f>
        <v>18</v>
      </c>
      <c r="E340" s="865" t="s">
        <v>1106</v>
      </c>
      <c r="F340" s="865">
        <v>8</v>
      </c>
      <c r="G340" s="865" t="s">
        <v>1097</v>
      </c>
      <c r="H340" s="865">
        <f>LEN(G340)</f>
        <v>18</v>
      </c>
      <c r="I340" s="841" t="s">
        <v>1706</v>
      </c>
      <c r="J340" s="36"/>
      <c r="K340" s="81">
        <v>8</v>
      </c>
      <c r="L340" s="81">
        <v>8</v>
      </c>
      <c r="M340" s="22" t="s">
        <v>1692</v>
      </c>
      <c r="N340" s="22" t="s">
        <v>1692</v>
      </c>
      <c r="O340" s="81">
        <v>8</v>
      </c>
      <c r="P340" s="81">
        <v>8</v>
      </c>
      <c r="Q340" s="81">
        <v>8</v>
      </c>
      <c r="R340" s="393"/>
      <c r="S340" s="349">
        <v>40</v>
      </c>
      <c r="T340" s="349"/>
      <c r="U340" s="351"/>
      <c r="V340" s="769"/>
      <c r="W340" s="769"/>
      <c r="X340" s="769"/>
      <c r="Y340" s="769"/>
      <c r="Z340" s="769" t="s">
        <v>84</v>
      </c>
      <c r="AA340" s="769" t="s">
        <v>85</v>
      </c>
      <c r="AB340" s="769" t="s">
        <v>2025</v>
      </c>
      <c r="AC340" s="798"/>
      <c r="AD340" s="189"/>
      <c r="AE340" s="944"/>
      <c r="AF340" s="841"/>
      <c r="AG340" s="802" t="s">
        <v>1065</v>
      </c>
      <c r="AH340" s="133"/>
      <c r="AI340" s="764"/>
      <c r="AJ340" s="756"/>
      <c r="AK340" s="756"/>
      <c r="AL340" s="756"/>
      <c r="AM340" s="756"/>
      <c r="AN340" s="511"/>
      <c r="AO340" s="802"/>
    </row>
    <row r="341" spans="1:41" ht="27" customHeight="1" x14ac:dyDescent="0.2">
      <c r="A341" s="713"/>
      <c r="B341" s="869"/>
      <c r="C341" s="713"/>
      <c r="D341" s="713"/>
      <c r="E341" s="713"/>
      <c r="F341" s="713"/>
      <c r="G341" s="713"/>
      <c r="H341" s="713"/>
      <c r="I341" s="715"/>
      <c r="J341" s="33"/>
      <c r="K341" s="81">
        <v>8</v>
      </c>
      <c r="L341" s="22" t="s">
        <v>1692</v>
      </c>
      <c r="M341" s="22" t="s">
        <v>1692</v>
      </c>
      <c r="N341" s="80">
        <v>8</v>
      </c>
      <c r="O341" s="81">
        <v>8</v>
      </c>
      <c r="P341" s="81">
        <v>8</v>
      </c>
      <c r="Q341" s="81">
        <v>8</v>
      </c>
      <c r="R341" s="38"/>
      <c r="S341" s="53">
        <v>40</v>
      </c>
      <c r="T341" s="53"/>
      <c r="U341" s="231"/>
      <c r="V341" s="746"/>
      <c r="W341" s="746"/>
      <c r="X341" s="769"/>
      <c r="Y341" s="746"/>
      <c r="Z341" s="746"/>
      <c r="AA341" s="746"/>
      <c r="AB341" s="746"/>
      <c r="AC341" s="799"/>
      <c r="AD341" s="189"/>
      <c r="AE341" s="746"/>
      <c r="AF341" s="715"/>
      <c r="AG341" s="763"/>
      <c r="AH341" s="61"/>
      <c r="AI341" s="823"/>
      <c r="AJ341" s="763"/>
      <c r="AK341" s="763"/>
      <c r="AL341" s="763"/>
      <c r="AM341" s="763"/>
      <c r="AN341" s="506"/>
      <c r="AO341" s="763"/>
    </row>
    <row r="342" spans="1:41" ht="27" customHeight="1" x14ac:dyDescent="0.2">
      <c r="A342" s="713"/>
      <c r="B342" s="869"/>
      <c r="C342" s="713"/>
      <c r="D342" s="713"/>
      <c r="E342" s="713"/>
      <c r="F342" s="713"/>
      <c r="G342" s="713"/>
      <c r="H342" s="713"/>
      <c r="I342" s="715"/>
      <c r="J342" s="33"/>
      <c r="K342" s="401" t="s">
        <v>1692</v>
      </c>
      <c r="L342" s="309">
        <v>8</v>
      </c>
      <c r="M342" s="323">
        <v>8</v>
      </c>
      <c r="N342" s="323">
        <v>8</v>
      </c>
      <c r="O342" s="309">
        <v>8</v>
      </c>
      <c r="P342" s="401" t="s">
        <v>1692</v>
      </c>
      <c r="Q342" s="401" t="s">
        <v>1692</v>
      </c>
      <c r="R342" s="38"/>
      <c r="S342" s="53">
        <v>32</v>
      </c>
      <c r="T342" s="53"/>
      <c r="U342" s="231"/>
      <c r="V342" s="746"/>
      <c r="W342" s="746"/>
      <c r="X342" s="769"/>
      <c r="Y342" s="746"/>
      <c r="Z342" s="746"/>
      <c r="AA342" s="746"/>
      <c r="AB342" s="746"/>
      <c r="AC342" s="799"/>
      <c r="AD342" s="189"/>
      <c r="AE342" s="746"/>
      <c r="AF342" s="715"/>
      <c r="AG342" s="763"/>
      <c r="AH342" s="61"/>
      <c r="AI342" s="823"/>
      <c r="AJ342" s="763"/>
      <c r="AK342" s="763"/>
      <c r="AL342" s="763"/>
      <c r="AM342" s="763"/>
      <c r="AN342" s="506"/>
      <c r="AO342" s="763"/>
    </row>
    <row r="343" spans="1:41" ht="27" customHeight="1" thickBot="1" x14ac:dyDescent="0.25">
      <c r="A343" s="785"/>
      <c r="B343" s="870"/>
      <c r="C343" s="844"/>
      <c r="D343" s="844"/>
      <c r="E343" s="844"/>
      <c r="F343" s="844"/>
      <c r="G343" s="844"/>
      <c r="H343" s="844"/>
      <c r="I343" s="827"/>
      <c r="J343" s="112"/>
      <c r="K343" s="143">
        <v>8</v>
      </c>
      <c r="L343" s="143">
        <v>8</v>
      </c>
      <c r="M343" s="143">
        <v>8</v>
      </c>
      <c r="N343" s="143">
        <v>8</v>
      </c>
      <c r="O343" s="114" t="s">
        <v>1692</v>
      </c>
      <c r="P343" s="143">
        <v>8</v>
      </c>
      <c r="Q343" s="143">
        <v>8</v>
      </c>
      <c r="R343" s="115"/>
      <c r="S343" s="134">
        <v>48</v>
      </c>
      <c r="T343" s="134"/>
      <c r="U343" s="236"/>
      <c r="V343" s="743"/>
      <c r="W343" s="743"/>
      <c r="X343" s="770"/>
      <c r="Y343" s="743"/>
      <c r="Z343" s="743"/>
      <c r="AA343" s="743"/>
      <c r="AB343" s="743"/>
      <c r="AC343" s="800"/>
      <c r="AD343" s="188"/>
      <c r="AE343" s="743"/>
      <c r="AF343" s="827"/>
      <c r="AG343" s="757"/>
      <c r="AH343" s="135"/>
      <c r="AI343" s="765"/>
      <c r="AJ343" s="757"/>
      <c r="AK343" s="757"/>
      <c r="AL343" s="757"/>
      <c r="AM343" s="757"/>
      <c r="AN343" s="512"/>
      <c r="AO343" s="757"/>
    </row>
    <row r="344" spans="1:41" ht="27" customHeight="1" x14ac:dyDescent="0.2">
      <c r="A344" s="865">
        <v>105</v>
      </c>
      <c r="B344" s="871" t="s">
        <v>1113</v>
      </c>
      <c r="C344" s="865" t="s">
        <v>1104</v>
      </c>
      <c r="D344" s="865">
        <f>LEN(C344)</f>
        <v>18</v>
      </c>
      <c r="E344" s="865" t="s">
        <v>1106</v>
      </c>
      <c r="F344" s="865">
        <v>15</v>
      </c>
      <c r="G344" s="865" t="s">
        <v>1097</v>
      </c>
      <c r="H344" s="865">
        <f>LEN(G344)</f>
        <v>18</v>
      </c>
      <c r="I344" s="841" t="s">
        <v>1706</v>
      </c>
      <c r="J344" s="36"/>
      <c r="K344" s="81">
        <v>8</v>
      </c>
      <c r="L344" s="22" t="s">
        <v>1692</v>
      </c>
      <c r="M344" s="22" t="s">
        <v>1692</v>
      </c>
      <c r="N344" s="80">
        <v>8</v>
      </c>
      <c r="O344" s="81">
        <v>8</v>
      </c>
      <c r="P344" s="81">
        <v>8</v>
      </c>
      <c r="Q344" s="81">
        <v>8</v>
      </c>
      <c r="R344" s="393"/>
      <c r="S344" s="349">
        <v>40</v>
      </c>
      <c r="T344" s="349"/>
      <c r="U344" s="351"/>
      <c r="V344" s="769"/>
      <c r="W344" s="769"/>
      <c r="X344" s="769"/>
      <c r="Y344" s="769"/>
      <c r="Z344" s="769" t="s">
        <v>85</v>
      </c>
      <c r="AA344" s="769" t="s">
        <v>2025</v>
      </c>
      <c r="AB344" s="769" t="s">
        <v>77</v>
      </c>
      <c r="AC344" s="798"/>
      <c r="AD344" s="189"/>
      <c r="AE344" s="944"/>
      <c r="AF344" s="841"/>
      <c r="AG344" s="802" t="s">
        <v>1065</v>
      </c>
      <c r="AH344" s="133"/>
      <c r="AI344" s="764"/>
      <c r="AJ344" s="756"/>
      <c r="AK344" s="756"/>
      <c r="AL344" s="756"/>
      <c r="AM344" s="756"/>
      <c r="AN344" s="511"/>
      <c r="AO344" s="802" t="s">
        <v>3609</v>
      </c>
    </row>
    <row r="345" spans="1:41" ht="27" customHeight="1" x14ac:dyDescent="0.2">
      <c r="A345" s="713"/>
      <c r="B345" s="869"/>
      <c r="C345" s="713"/>
      <c r="D345" s="713"/>
      <c r="E345" s="713"/>
      <c r="F345" s="713"/>
      <c r="G345" s="713"/>
      <c r="H345" s="713"/>
      <c r="I345" s="715"/>
      <c r="J345" s="33"/>
      <c r="K345" s="401" t="s">
        <v>1692</v>
      </c>
      <c r="L345" s="309">
        <v>8</v>
      </c>
      <c r="M345" s="323">
        <v>8</v>
      </c>
      <c r="N345" s="323">
        <v>8</v>
      </c>
      <c r="O345" s="309">
        <v>8</v>
      </c>
      <c r="P345" s="401" t="s">
        <v>1692</v>
      </c>
      <c r="Q345" s="401" t="s">
        <v>1692</v>
      </c>
      <c r="R345" s="38"/>
      <c r="S345" s="53">
        <v>32</v>
      </c>
      <c r="T345" s="53"/>
      <c r="U345" s="231"/>
      <c r="V345" s="746"/>
      <c r="W345" s="746"/>
      <c r="X345" s="769"/>
      <c r="Y345" s="746"/>
      <c r="Z345" s="746"/>
      <c r="AA345" s="746"/>
      <c r="AB345" s="746"/>
      <c r="AC345" s="799"/>
      <c r="AD345" s="189"/>
      <c r="AE345" s="746"/>
      <c r="AF345" s="715"/>
      <c r="AG345" s="763"/>
      <c r="AH345" s="61"/>
      <c r="AI345" s="823"/>
      <c r="AJ345" s="763"/>
      <c r="AK345" s="763"/>
      <c r="AL345" s="763"/>
      <c r="AM345" s="763"/>
      <c r="AN345" s="506"/>
      <c r="AO345" s="763"/>
    </row>
    <row r="346" spans="1:41" ht="27" customHeight="1" x14ac:dyDescent="0.2">
      <c r="A346" s="713"/>
      <c r="B346" s="869"/>
      <c r="C346" s="713"/>
      <c r="D346" s="713"/>
      <c r="E346" s="713"/>
      <c r="F346" s="713"/>
      <c r="G346" s="713"/>
      <c r="H346" s="713"/>
      <c r="I346" s="715"/>
      <c r="J346" s="33"/>
      <c r="K346" s="309">
        <v>8</v>
      </c>
      <c r="L346" s="309">
        <v>8</v>
      </c>
      <c r="M346" s="309">
        <v>8</v>
      </c>
      <c r="N346" s="309">
        <v>8</v>
      </c>
      <c r="O346" s="401" t="s">
        <v>1692</v>
      </c>
      <c r="P346" s="309">
        <v>8</v>
      </c>
      <c r="Q346" s="309">
        <v>8</v>
      </c>
      <c r="R346" s="38"/>
      <c r="S346" s="53">
        <v>48</v>
      </c>
      <c r="T346" s="53"/>
      <c r="U346" s="231"/>
      <c r="V346" s="746"/>
      <c r="W346" s="746"/>
      <c r="X346" s="769"/>
      <c r="Y346" s="746"/>
      <c r="Z346" s="746"/>
      <c r="AA346" s="746"/>
      <c r="AB346" s="746"/>
      <c r="AC346" s="799"/>
      <c r="AD346" s="189"/>
      <c r="AE346" s="746"/>
      <c r="AF346" s="715"/>
      <c r="AG346" s="763"/>
      <c r="AH346" s="61"/>
      <c r="AI346" s="823"/>
      <c r="AJ346" s="763"/>
      <c r="AK346" s="763"/>
      <c r="AL346" s="763"/>
      <c r="AM346" s="763"/>
      <c r="AN346" s="506"/>
      <c r="AO346" s="763"/>
    </row>
    <row r="347" spans="1:41" ht="27" customHeight="1" thickBot="1" x14ac:dyDescent="0.25">
      <c r="A347" s="785"/>
      <c r="B347" s="870"/>
      <c r="C347" s="844"/>
      <c r="D347" s="844"/>
      <c r="E347" s="844"/>
      <c r="F347" s="844"/>
      <c r="G347" s="844"/>
      <c r="H347" s="844"/>
      <c r="I347" s="827"/>
      <c r="J347" s="112"/>
      <c r="K347" s="143">
        <v>8</v>
      </c>
      <c r="L347" s="143">
        <v>8</v>
      </c>
      <c r="M347" s="114" t="s">
        <v>1692</v>
      </c>
      <c r="N347" s="114" t="s">
        <v>1692</v>
      </c>
      <c r="O347" s="143">
        <v>8</v>
      </c>
      <c r="P347" s="143">
        <v>8</v>
      </c>
      <c r="Q347" s="143">
        <v>8</v>
      </c>
      <c r="R347" s="115"/>
      <c r="S347" s="134">
        <v>40</v>
      </c>
      <c r="T347" s="134"/>
      <c r="U347" s="236"/>
      <c r="V347" s="743"/>
      <c r="W347" s="743"/>
      <c r="X347" s="770"/>
      <c r="Y347" s="743"/>
      <c r="Z347" s="743"/>
      <c r="AA347" s="743"/>
      <c r="AB347" s="743"/>
      <c r="AC347" s="800"/>
      <c r="AD347" s="188"/>
      <c r="AE347" s="743"/>
      <c r="AF347" s="827"/>
      <c r="AG347" s="757"/>
      <c r="AH347" s="135"/>
      <c r="AI347" s="765"/>
      <c r="AJ347" s="757"/>
      <c r="AK347" s="757"/>
      <c r="AL347" s="757"/>
      <c r="AM347" s="757"/>
      <c r="AN347" s="512"/>
      <c r="AO347" s="757"/>
    </row>
    <row r="348" spans="1:41" ht="27" customHeight="1" x14ac:dyDescent="0.2">
      <c r="A348" s="865">
        <v>106</v>
      </c>
      <c r="B348" s="871" t="s">
        <v>1114</v>
      </c>
      <c r="C348" s="865" t="s">
        <v>1105</v>
      </c>
      <c r="D348" s="865">
        <f>LEN(C348)</f>
        <v>18</v>
      </c>
      <c r="E348" s="865" t="s">
        <v>1106</v>
      </c>
      <c r="F348" s="865">
        <v>22</v>
      </c>
      <c r="G348" s="865" t="s">
        <v>1097</v>
      </c>
      <c r="H348" s="865">
        <f>LEN(G348)</f>
        <v>18</v>
      </c>
      <c r="I348" s="841" t="s">
        <v>1706</v>
      </c>
      <c r="J348" s="36"/>
      <c r="K348" s="401" t="s">
        <v>1692</v>
      </c>
      <c r="L348" s="309">
        <v>8</v>
      </c>
      <c r="M348" s="323">
        <v>8</v>
      </c>
      <c r="N348" s="323">
        <v>8</v>
      </c>
      <c r="O348" s="309">
        <v>8</v>
      </c>
      <c r="P348" s="401" t="s">
        <v>1692</v>
      </c>
      <c r="Q348" s="401" t="s">
        <v>1692</v>
      </c>
      <c r="R348" s="393"/>
      <c r="S348" s="349">
        <v>32</v>
      </c>
      <c r="T348" s="349"/>
      <c r="U348" s="351"/>
      <c r="V348" s="769"/>
      <c r="W348" s="769"/>
      <c r="X348" s="769"/>
      <c r="Y348" s="769"/>
      <c r="Z348" s="769" t="s">
        <v>2025</v>
      </c>
      <c r="AA348" s="769" t="s">
        <v>77</v>
      </c>
      <c r="AB348" s="769" t="s">
        <v>84</v>
      </c>
      <c r="AC348" s="798"/>
      <c r="AD348" s="189"/>
      <c r="AE348" s="944"/>
      <c r="AF348" s="841"/>
      <c r="AG348" s="802" t="s">
        <v>1065</v>
      </c>
      <c r="AH348" s="133"/>
      <c r="AI348" s="764"/>
      <c r="AJ348" s="756"/>
      <c r="AK348" s="756"/>
      <c r="AL348" s="756"/>
      <c r="AM348" s="756"/>
      <c r="AN348" s="511"/>
      <c r="AO348" s="802" t="s">
        <v>3609</v>
      </c>
    </row>
    <row r="349" spans="1:41" ht="27" customHeight="1" x14ac:dyDescent="0.2">
      <c r="A349" s="713"/>
      <c r="B349" s="869"/>
      <c r="C349" s="713"/>
      <c r="D349" s="713"/>
      <c r="E349" s="713"/>
      <c r="F349" s="713"/>
      <c r="G349" s="713"/>
      <c r="H349" s="713"/>
      <c r="I349" s="715"/>
      <c r="J349" s="33"/>
      <c r="K349" s="309">
        <v>8</v>
      </c>
      <c r="L349" s="309">
        <v>8</v>
      </c>
      <c r="M349" s="309">
        <v>8</v>
      </c>
      <c r="N349" s="309">
        <v>8</v>
      </c>
      <c r="O349" s="401" t="s">
        <v>1692</v>
      </c>
      <c r="P349" s="309">
        <v>8</v>
      </c>
      <c r="Q349" s="309">
        <v>8</v>
      </c>
      <c r="R349" s="38"/>
      <c r="S349" s="53">
        <v>48</v>
      </c>
      <c r="T349" s="53"/>
      <c r="U349" s="231"/>
      <c r="V349" s="746"/>
      <c r="W349" s="746"/>
      <c r="X349" s="769"/>
      <c r="Y349" s="746"/>
      <c r="Z349" s="746"/>
      <c r="AA349" s="746"/>
      <c r="AB349" s="746"/>
      <c r="AC349" s="799"/>
      <c r="AD349" s="189"/>
      <c r="AE349" s="746"/>
      <c r="AF349" s="715"/>
      <c r="AG349" s="763"/>
      <c r="AH349" s="61"/>
      <c r="AI349" s="823"/>
      <c r="AJ349" s="763"/>
      <c r="AK349" s="763"/>
      <c r="AL349" s="763"/>
      <c r="AM349" s="763"/>
      <c r="AN349" s="506"/>
      <c r="AO349" s="763"/>
    </row>
    <row r="350" spans="1:41" ht="27" customHeight="1" x14ac:dyDescent="0.2">
      <c r="A350" s="713"/>
      <c r="B350" s="869"/>
      <c r="C350" s="713"/>
      <c r="D350" s="713"/>
      <c r="E350" s="713"/>
      <c r="F350" s="713"/>
      <c r="G350" s="713"/>
      <c r="H350" s="713"/>
      <c r="I350" s="715"/>
      <c r="J350" s="33"/>
      <c r="K350" s="309">
        <v>8</v>
      </c>
      <c r="L350" s="309">
        <v>8</v>
      </c>
      <c r="M350" s="401" t="s">
        <v>1692</v>
      </c>
      <c r="N350" s="401" t="s">
        <v>1692</v>
      </c>
      <c r="O350" s="309">
        <v>8</v>
      </c>
      <c r="P350" s="309">
        <v>8</v>
      </c>
      <c r="Q350" s="309">
        <v>8</v>
      </c>
      <c r="R350" s="38"/>
      <c r="S350" s="53">
        <v>40</v>
      </c>
      <c r="T350" s="53"/>
      <c r="U350" s="231"/>
      <c r="V350" s="746"/>
      <c r="W350" s="746"/>
      <c r="X350" s="769"/>
      <c r="Y350" s="746"/>
      <c r="Z350" s="746"/>
      <c r="AA350" s="746"/>
      <c r="AB350" s="746"/>
      <c r="AC350" s="799"/>
      <c r="AD350" s="189"/>
      <c r="AE350" s="746"/>
      <c r="AF350" s="715"/>
      <c r="AG350" s="763"/>
      <c r="AH350" s="61"/>
      <c r="AI350" s="823"/>
      <c r="AJ350" s="763"/>
      <c r="AK350" s="763"/>
      <c r="AL350" s="763"/>
      <c r="AM350" s="763"/>
      <c r="AN350" s="506"/>
      <c r="AO350" s="763"/>
    </row>
    <row r="351" spans="1:41" ht="27" customHeight="1" thickBot="1" x14ac:dyDescent="0.25">
      <c r="A351" s="785"/>
      <c r="B351" s="911"/>
      <c r="C351" s="785"/>
      <c r="D351" s="785"/>
      <c r="E351" s="785"/>
      <c r="F351" s="785"/>
      <c r="G351" s="785"/>
      <c r="H351" s="785"/>
      <c r="I351" s="779"/>
      <c r="J351" s="228"/>
      <c r="K351" s="309">
        <v>8</v>
      </c>
      <c r="L351" s="401" t="s">
        <v>1692</v>
      </c>
      <c r="M351" s="401" t="s">
        <v>1692</v>
      </c>
      <c r="N351" s="323">
        <v>8</v>
      </c>
      <c r="O351" s="309">
        <v>8</v>
      </c>
      <c r="P351" s="309">
        <v>8</v>
      </c>
      <c r="Q351" s="309">
        <v>8</v>
      </c>
      <c r="R351" s="248"/>
      <c r="S351" s="218">
        <v>40</v>
      </c>
      <c r="T351" s="218"/>
      <c r="U351" s="239"/>
      <c r="V351" s="746"/>
      <c r="W351" s="746"/>
      <c r="X351" s="769"/>
      <c r="Y351" s="746"/>
      <c r="Z351" s="746"/>
      <c r="AA351" s="746"/>
      <c r="AB351" s="746"/>
      <c r="AC351" s="801"/>
      <c r="AD351" s="189"/>
      <c r="AE351" s="746"/>
      <c r="AF351" s="779"/>
      <c r="AG351" s="778"/>
      <c r="AH351" s="135"/>
      <c r="AI351" s="765"/>
      <c r="AJ351" s="757"/>
      <c r="AK351" s="757"/>
      <c r="AL351" s="757"/>
      <c r="AM351" s="757"/>
      <c r="AN351" s="512"/>
      <c r="AO351" s="778"/>
    </row>
    <row r="352" spans="1:41" s="21" customFormat="1" ht="5.25" customHeight="1" thickBot="1" x14ac:dyDescent="0.25">
      <c r="A352" s="8"/>
      <c r="B352" s="8"/>
      <c r="C352" s="8"/>
      <c r="D352" s="8"/>
      <c r="E352" s="8"/>
      <c r="F352" s="8"/>
      <c r="G352" s="8"/>
      <c r="H352" s="8"/>
      <c r="I352" s="9"/>
      <c r="J352" s="9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57"/>
      <c r="W352" s="57"/>
      <c r="X352" s="57"/>
      <c r="Y352" s="57"/>
      <c r="Z352" s="57"/>
      <c r="AA352" s="57"/>
      <c r="AB352" s="57"/>
      <c r="AC352" s="57"/>
      <c r="AD352" s="57"/>
      <c r="AE352" s="9"/>
      <c r="AF352" s="9"/>
      <c r="AG352" s="57"/>
      <c r="AH352" s="93"/>
      <c r="AI352" s="104"/>
      <c r="AJ352" s="104"/>
      <c r="AK352" s="104"/>
      <c r="AL352" s="104"/>
      <c r="AM352" s="104"/>
      <c r="AN352" s="510"/>
      <c r="AO352" s="57"/>
    </row>
    <row r="353" spans="1:41" ht="27" customHeight="1" x14ac:dyDescent="0.2">
      <c r="A353" s="865">
        <v>107</v>
      </c>
      <c r="B353" s="871" t="s">
        <v>1115</v>
      </c>
      <c r="C353" s="865" t="s">
        <v>1107</v>
      </c>
      <c r="D353" s="865">
        <f>LEN(C353)</f>
        <v>18</v>
      </c>
      <c r="E353" s="865" t="s">
        <v>1121</v>
      </c>
      <c r="F353" s="865">
        <v>1</v>
      </c>
      <c r="G353" s="865" t="s">
        <v>1107</v>
      </c>
      <c r="H353" s="865">
        <f>LEN(G353)</f>
        <v>18</v>
      </c>
      <c r="I353" s="841" t="s">
        <v>1716</v>
      </c>
      <c r="J353" s="36"/>
      <c r="K353" s="490">
        <v>8</v>
      </c>
      <c r="L353" s="490">
        <v>8</v>
      </c>
      <c r="M353" s="490">
        <v>8</v>
      </c>
      <c r="N353" s="490">
        <v>8</v>
      </c>
      <c r="O353" s="256" t="s">
        <v>1692</v>
      </c>
      <c r="P353" s="490">
        <v>8</v>
      </c>
      <c r="Q353" s="490">
        <v>8</v>
      </c>
      <c r="R353" s="393"/>
      <c r="S353" s="349">
        <v>48</v>
      </c>
      <c r="T353" s="349"/>
      <c r="U353" s="351"/>
      <c r="V353" s="769"/>
      <c r="W353" s="769"/>
      <c r="X353" s="769"/>
      <c r="Y353" s="769"/>
      <c r="Z353" s="769" t="s">
        <v>77</v>
      </c>
      <c r="AA353" s="769" t="s">
        <v>80</v>
      </c>
      <c r="AB353" s="769" t="s">
        <v>85</v>
      </c>
      <c r="AC353" s="836"/>
      <c r="AD353" s="189"/>
      <c r="AE353" s="944"/>
      <c r="AF353" s="841"/>
      <c r="AG353" s="802" t="s">
        <v>1065</v>
      </c>
      <c r="AH353" s="133"/>
      <c r="AI353" s="764"/>
      <c r="AJ353" s="756"/>
      <c r="AK353" s="756"/>
      <c r="AL353" s="756"/>
      <c r="AM353" s="756"/>
      <c r="AN353" s="511"/>
      <c r="AO353" s="802"/>
    </row>
    <row r="354" spans="1:41" ht="27" customHeight="1" x14ac:dyDescent="0.2">
      <c r="A354" s="713"/>
      <c r="B354" s="869"/>
      <c r="C354" s="713"/>
      <c r="D354" s="713"/>
      <c r="E354" s="713"/>
      <c r="F354" s="713"/>
      <c r="G354" s="713"/>
      <c r="H354" s="713"/>
      <c r="I354" s="715"/>
      <c r="J354" s="33"/>
      <c r="K354" s="305">
        <v>8</v>
      </c>
      <c r="L354" s="305">
        <v>8</v>
      </c>
      <c r="M354" s="22" t="s">
        <v>1692</v>
      </c>
      <c r="N354" s="22" t="s">
        <v>1692</v>
      </c>
      <c r="O354" s="305">
        <v>8</v>
      </c>
      <c r="P354" s="305">
        <v>8</v>
      </c>
      <c r="Q354" s="305">
        <v>8</v>
      </c>
      <c r="R354" s="38"/>
      <c r="S354" s="53">
        <v>40</v>
      </c>
      <c r="T354" s="53"/>
      <c r="U354" s="231"/>
      <c r="V354" s="746"/>
      <c r="W354" s="746"/>
      <c r="X354" s="769"/>
      <c r="Y354" s="746"/>
      <c r="Z354" s="746"/>
      <c r="AA354" s="746"/>
      <c r="AB354" s="746"/>
      <c r="AC354" s="799"/>
      <c r="AD354" s="189"/>
      <c r="AE354" s="746"/>
      <c r="AF354" s="715"/>
      <c r="AG354" s="763"/>
      <c r="AH354" s="61"/>
      <c r="AI354" s="823"/>
      <c r="AJ354" s="763"/>
      <c r="AK354" s="763"/>
      <c r="AL354" s="763"/>
      <c r="AM354" s="763"/>
      <c r="AN354" s="506"/>
      <c r="AO354" s="763"/>
    </row>
    <row r="355" spans="1:41" ht="27" customHeight="1" x14ac:dyDescent="0.2">
      <c r="A355" s="713"/>
      <c r="B355" s="869"/>
      <c r="C355" s="713"/>
      <c r="D355" s="713"/>
      <c r="E355" s="713"/>
      <c r="F355" s="713"/>
      <c r="G355" s="713"/>
      <c r="H355" s="713"/>
      <c r="I355" s="715"/>
      <c r="J355" s="33"/>
      <c r="K355" s="305">
        <v>8</v>
      </c>
      <c r="L355" s="22" t="s">
        <v>1692</v>
      </c>
      <c r="M355" s="22" t="s">
        <v>1692</v>
      </c>
      <c r="N355" s="306">
        <v>8</v>
      </c>
      <c r="O355" s="305">
        <v>8</v>
      </c>
      <c r="P355" s="305">
        <v>8</v>
      </c>
      <c r="Q355" s="305">
        <v>8</v>
      </c>
      <c r="R355" s="38"/>
      <c r="S355" s="53">
        <v>40</v>
      </c>
      <c r="T355" s="53"/>
      <c r="U355" s="231"/>
      <c r="V355" s="746"/>
      <c r="W355" s="746"/>
      <c r="X355" s="769"/>
      <c r="Y355" s="746"/>
      <c r="Z355" s="746"/>
      <c r="AA355" s="746"/>
      <c r="AB355" s="746"/>
      <c r="AC355" s="799"/>
      <c r="AD355" s="189"/>
      <c r="AE355" s="746"/>
      <c r="AF355" s="715"/>
      <c r="AG355" s="763"/>
      <c r="AH355" s="61"/>
      <c r="AI355" s="823"/>
      <c r="AJ355" s="763"/>
      <c r="AK355" s="763"/>
      <c r="AL355" s="763"/>
      <c r="AM355" s="763"/>
      <c r="AN355" s="506"/>
      <c r="AO355" s="763"/>
    </row>
    <row r="356" spans="1:41" ht="27" customHeight="1" thickBot="1" x14ac:dyDescent="0.25">
      <c r="A356" s="785"/>
      <c r="B356" s="870"/>
      <c r="C356" s="844"/>
      <c r="D356" s="844"/>
      <c r="E356" s="844"/>
      <c r="F356" s="844"/>
      <c r="G356" s="844"/>
      <c r="H356" s="844"/>
      <c r="I356" s="827"/>
      <c r="J356" s="112"/>
      <c r="K356" s="114" t="s">
        <v>1692</v>
      </c>
      <c r="L356" s="307">
        <v>8</v>
      </c>
      <c r="M356" s="308">
        <v>8</v>
      </c>
      <c r="N356" s="308">
        <v>8</v>
      </c>
      <c r="O356" s="307">
        <v>8</v>
      </c>
      <c r="P356" s="114" t="s">
        <v>1692</v>
      </c>
      <c r="Q356" s="114" t="s">
        <v>1692</v>
      </c>
      <c r="R356" s="115"/>
      <c r="S356" s="134">
        <v>32</v>
      </c>
      <c r="T356" s="134"/>
      <c r="U356" s="236"/>
      <c r="V356" s="743"/>
      <c r="W356" s="743"/>
      <c r="X356" s="770"/>
      <c r="Y356" s="743"/>
      <c r="Z356" s="743"/>
      <c r="AA356" s="743"/>
      <c r="AB356" s="743"/>
      <c r="AC356" s="800"/>
      <c r="AD356" s="188"/>
      <c r="AE356" s="743"/>
      <c r="AF356" s="827"/>
      <c r="AG356" s="757"/>
      <c r="AH356" s="135"/>
      <c r="AI356" s="765"/>
      <c r="AJ356" s="757"/>
      <c r="AK356" s="757"/>
      <c r="AL356" s="757"/>
      <c r="AM356" s="757"/>
      <c r="AN356" s="512"/>
      <c r="AO356" s="757"/>
    </row>
    <row r="357" spans="1:41" ht="27" customHeight="1" x14ac:dyDescent="0.2">
      <c r="A357" s="713">
        <v>108</v>
      </c>
      <c r="B357" s="871" t="s">
        <v>1116</v>
      </c>
      <c r="C357" s="712" t="s">
        <v>1108</v>
      </c>
      <c r="D357" s="712">
        <f>LEN(C357)</f>
        <v>18</v>
      </c>
      <c r="E357" s="712" t="s">
        <v>1121</v>
      </c>
      <c r="F357" s="712">
        <v>8</v>
      </c>
      <c r="G357" s="712" t="s">
        <v>1108</v>
      </c>
      <c r="H357" s="712">
        <f>LEN(G357)</f>
        <v>18</v>
      </c>
      <c r="I357" s="714" t="s">
        <v>1716</v>
      </c>
      <c r="J357" s="105"/>
      <c r="K357" s="305">
        <v>8</v>
      </c>
      <c r="L357" s="305">
        <v>8</v>
      </c>
      <c r="M357" s="22" t="s">
        <v>1692</v>
      </c>
      <c r="N357" s="22" t="s">
        <v>1692</v>
      </c>
      <c r="O357" s="305">
        <v>8</v>
      </c>
      <c r="P357" s="305">
        <v>8</v>
      </c>
      <c r="Q357" s="305">
        <v>8</v>
      </c>
      <c r="R357" s="108"/>
      <c r="S357" s="132">
        <v>40</v>
      </c>
      <c r="T357" s="132"/>
      <c r="U357" s="235"/>
      <c r="V357" s="766"/>
      <c r="W357" s="766"/>
      <c r="X357" s="766"/>
      <c r="Y357" s="766"/>
      <c r="Z357" s="766" t="s">
        <v>80</v>
      </c>
      <c r="AA357" s="766" t="s">
        <v>85</v>
      </c>
      <c r="AB357" s="766" t="s">
        <v>2025</v>
      </c>
      <c r="AC357" s="798"/>
      <c r="AD357" s="190"/>
      <c r="AE357" s="947"/>
      <c r="AF357" s="714"/>
      <c r="AG357" s="756" t="s">
        <v>1065</v>
      </c>
      <c r="AH357" s="133"/>
      <c r="AI357" s="764"/>
      <c r="AJ357" s="756"/>
      <c r="AK357" s="756"/>
      <c r="AL357" s="756"/>
      <c r="AM357" s="756"/>
      <c r="AN357" s="511"/>
      <c r="AO357" s="756"/>
    </row>
    <row r="358" spans="1:41" ht="27" customHeight="1" x14ac:dyDescent="0.2">
      <c r="A358" s="713"/>
      <c r="B358" s="869"/>
      <c r="C358" s="713"/>
      <c r="D358" s="713"/>
      <c r="E358" s="713"/>
      <c r="F358" s="713"/>
      <c r="G358" s="713"/>
      <c r="H358" s="713"/>
      <c r="I358" s="715"/>
      <c r="J358" s="33"/>
      <c r="K358" s="305">
        <v>8</v>
      </c>
      <c r="L358" s="22" t="s">
        <v>1692</v>
      </c>
      <c r="M358" s="22" t="s">
        <v>1692</v>
      </c>
      <c r="N358" s="306">
        <v>8</v>
      </c>
      <c r="O358" s="305">
        <v>8</v>
      </c>
      <c r="P358" s="305">
        <v>8</v>
      </c>
      <c r="Q358" s="305">
        <v>8</v>
      </c>
      <c r="R358" s="38"/>
      <c r="S358" s="53">
        <v>40</v>
      </c>
      <c r="T358" s="53"/>
      <c r="U358" s="231"/>
      <c r="V358" s="746"/>
      <c r="W358" s="746"/>
      <c r="X358" s="769"/>
      <c r="Y358" s="746"/>
      <c r="Z358" s="746"/>
      <c r="AA358" s="746"/>
      <c r="AB358" s="746"/>
      <c r="AC358" s="799"/>
      <c r="AD358" s="189"/>
      <c r="AE358" s="746"/>
      <c r="AF358" s="715"/>
      <c r="AG358" s="763"/>
      <c r="AH358" s="61"/>
      <c r="AI358" s="823"/>
      <c r="AJ358" s="763"/>
      <c r="AK358" s="763"/>
      <c r="AL358" s="763"/>
      <c r="AM358" s="763"/>
      <c r="AN358" s="506"/>
      <c r="AO358" s="763"/>
    </row>
    <row r="359" spans="1:41" ht="27" customHeight="1" x14ac:dyDescent="0.2">
      <c r="A359" s="713"/>
      <c r="B359" s="869"/>
      <c r="C359" s="713"/>
      <c r="D359" s="713"/>
      <c r="E359" s="713"/>
      <c r="F359" s="713"/>
      <c r="G359" s="713"/>
      <c r="H359" s="713"/>
      <c r="I359" s="715"/>
      <c r="J359" s="33"/>
      <c r="K359" s="401" t="s">
        <v>1692</v>
      </c>
      <c r="L359" s="403">
        <v>8</v>
      </c>
      <c r="M359" s="410">
        <v>8</v>
      </c>
      <c r="N359" s="410">
        <v>8</v>
      </c>
      <c r="O359" s="403">
        <v>8</v>
      </c>
      <c r="P359" s="401" t="s">
        <v>1692</v>
      </c>
      <c r="Q359" s="401" t="s">
        <v>1692</v>
      </c>
      <c r="R359" s="38"/>
      <c r="S359" s="53">
        <v>32</v>
      </c>
      <c r="T359" s="53"/>
      <c r="U359" s="231"/>
      <c r="V359" s="746"/>
      <c r="W359" s="746"/>
      <c r="X359" s="769"/>
      <c r="Y359" s="746"/>
      <c r="Z359" s="746"/>
      <c r="AA359" s="746"/>
      <c r="AB359" s="746"/>
      <c r="AC359" s="799"/>
      <c r="AD359" s="189"/>
      <c r="AE359" s="746"/>
      <c r="AF359" s="715"/>
      <c r="AG359" s="763"/>
      <c r="AH359" s="61"/>
      <c r="AI359" s="823"/>
      <c r="AJ359" s="763"/>
      <c r="AK359" s="763"/>
      <c r="AL359" s="763"/>
      <c r="AM359" s="763"/>
      <c r="AN359" s="506"/>
      <c r="AO359" s="763"/>
    </row>
    <row r="360" spans="1:41" ht="27" customHeight="1" thickBot="1" x14ac:dyDescent="0.25">
      <c r="A360" s="785"/>
      <c r="B360" s="870"/>
      <c r="C360" s="844"/>
      <c r="D360" s="844"/>
      <c r="E360" s="844"/>
      <c r="F360" s="844"/>
      <c r="G360" s="844"/>
      <c r="H360" s="844"/>
      <c r="I360" s="827"/>
      <c r="J360" s="112"/>
      <c r="K360" s="307">
        <v>8</v>
      </c>
      <c r="L360" s="307">
        <v>8</v>
      </c>
      <c r="M360" s="307">
        <v>8</v>
      </c>
      <c r="N360" s="307">
        <v>8</v>
      </c>
      <c r="O360" s="114" t="s">
        <v>1692</v>
      </c>
      <c r="P360" s="307">
        <v>8</v>
      </c>
      <c r="Q360" s="307">
        <v>8</v>
      </c>
      <c r="R360" s="115"/>
      <c r="S360" s="134">
        <v>48</v>
      </c>
      <c r="T360" s="134"/>
      <c r="U360" s="236"/>
      <c r="V360" s="743"/>
      <c r="W360" s="743"/>
      <c r="X360" s="770"/>
      <c r="Y360" s="743"/>
      <c r="Z360" s="743"/>
      <c r="AA360" s="743"/>
      <c r="AB360" s="743"/>
      <c r="AC360" s="800"/>
      <c r="AD360" s="188"/>
      <c r="AE360" s="743"/>
      <c r="AF360" s="827"/>
      <c r="AG360" s="757"/>
      <c r="AH360" s="135"/>
      <c r="AI360" s="765"/>
      <c r="AJ360" s="757"/>
      <c r="AK360" s="757"/>
      <c r="AL360" s="757"/>
      <c r="AM360" s="757"/>
      <c r="AN360" s="512"/>
      <c r="AO360" s="757"/>
    </row>
    <row r="361" spans="1:41" ht="27" customHeight="1" x14ac:dyDescent="0.2">
      <c r="A361" s="713">
        <v>109</v>
      </c>
      <c r="B361" s="871" t="s">
        <v>1117</v>
      </c>
      <c r="C361" s="712" t="s">
        <v>1109</v>
      </c>
      <c r="D361" s="712">
        <f>LEN(C361)</f>
        <v>18</v>
      </c>
      <c r="E361" s="712" t="s">
        <v>1121</v>
      </c>
      <c r="F361" s="712">
        <v>15</v>
      </c>
      <c r="G361" s="712" t="s">
        <v>1109</v>
      </c>
      <c r="H361" s="712">
        <f>LEN(G361)</f>
        <v>18</v>
      </c>
      <c r="I361" s="714" t="s">
        <v>1716</v>
      </c>
      <c r="J361" s="105"/>
      <c r="K361" s="305">
        <v>8</v>
      </c>
      <c r="L361" s="22" t="s">
        <v>1692</v>
      </c>
      <c r="M361" s="22" t="s">
        <v>1692</v>
      </c>
      <c r="N361" s="306">
        <v>8</v>
      </c>
      <c r="O361" s="305">
        <v>8</v>
      </c>
      <c r="P361" s="305">
        <v>8</v>
      </c>
      <c r="Q361" s="305">
        <v>8</v>
      </c>
      <c r="R361" s="108"/>
      <c r="S361" s="132">
        <v>40</v>
      </c>
      <c r="T361" s="132"/>
      <c r="U361" s="235"/>
      <c r="V361" s="766"/>
      <c r="W361" s="766"/>
      <c r="X361" s="766"/>
      <c r="Y361" s="766"/>
      <c r="Z361" s="766" t="s">
        <v>85</v>
      </c>
      <c r="AA361" s="766" t="s">
        <v>2025</v>
      </c>
      <c r="AB361" s="766" t="s">
        <v>77</v>
      </c>
      <c r="AC361" s="798"/>
      <c r="AD361" s="190"/>
      <c r="AE361" s="947"/>
      <c r="AF361" s="714"/>
      <c r="AG361" s="756" t="s">
        <v>1065</v>
      </c>
      <c r="AH361" s="133"/>
      <c r="AI361" s="764"/>
      <c r="AJ361" s="756"/>
      <c r="AK361" s="756"/>
      <c r="AL361" s="756"/>
      <c r="AM361" s="756"/>
      <c r="AN361" s="511"/>
      <c r="AO361" s="756"/>
    </row>
    <row r="362" spans="1:41" ht="27" customHeight="1" x14ac:dyDescent="0.2">
      <c r="A362" s="713"/>
      <c r="B362" s="869"/>
      <c r="C362" s="713"/>
      <c r="D362" s="713"/>
      <c r="E362" s="713"/>
      <c r="F362" s="713"/>
      <c r="G362" s="713"/>
      <c r="H362" s="713"/>
      <c r="I362" s="715"/>
      <c r="J362" s="33"/>
      <c r="K362" s="401" t="s">
        <v>1692</v>
      </c>
      <c r="L362" s="403">
        <v>8</v>
      </c>
      <c r="M362" s="410">
        <v>8</v>
      </c>
      <c r="N362" s="410">
        <v>8</v>
      </c>
      <c r="O362" s="403">
        <v>8</v>
      </c>
      <c r="P362" s="401" t="s">
        <v>1692</v>
      </c>
      <c r="Q362" s="401" t="s">
        <v>1692</v>
      </c>
      <c r="R362" s="38"/>
      <c r="S362" s="53">
        <v>32</v>
      </c>
      <c r="T362" s="53"/>
      <c r="U362" s="231"/>
      <c r="V362" s="746"/>
      <c r="W362" s="746"/>
      <c r="X362" s="769"/>
      <c r="Y362" s="746"/>
      <c r="Z362" s="746"/>
      <c r="AA362" s="746"/>
      <c r="AB362" s="746"/>
      <c r="AC362" s="799"/>
      <c r="AD362" s="189"/>
      <c r="AE362" s="746"/>
      <c r="AF362" s="715"/>
      <c r="AG362" s="763"/>
      <c r="AH362" s="61"/>
      <c r="AI362" s="823"/>
      <c r="AJ362" s="763"/>
      <c r="AK362" s="763"/>
      <c r="AL362" s="763"/>
      <c r="AM362" s="763"/>
      <c r="AN362" s="506"/>
      <c r="AO362" s="763"/>
    </row>
    <row r="363" spans="1:41" ht="27" customHeight="1" x14ac:dyDescent="0.2">
      <c r="A363" s="713"/>
      <c r="B363" s="869"/>
      <c r="C363" s="713"/>
      <c r="D363" s="713"/>
      <c r="E363" s="713"/>
      <c r="F363" s="713"/>
      <c r="G363" s="713"/>
      <c r="H363" s="713"/>
      <c r="I363" s="715"/>
      <c r="J363" s="33"/>
      <c r="K363" s="403">
        <v>8</v>
      </c>
      <c r="L363" s="403">
        <v>8</v>
      </c>
      <c r="M363" s="403">
        <v>8</v>
      </c>
      <c r="N363" s="403">
        <v>8</v>
      </c>
      <c r="O363" s="401" t="s">
        <v>1692</v>
      </c>
      <c r="P363" s="403">
        <v>8</v>
      </c>
      <c r="Q363" s="403">
        <v>8</v>
      </c>
      <c r="R363" s="38"/>
      <c r="S363" s="53">
        <v>48</v>
      </c>
      <c r="T363" s="53"/>
      <c r="U363" s="231"/>
      <c r="V363" s="746"/>
      <c r="W363" s="746"/>
      <c r="X363" s="769"/>
      <c r="Y363" s="746"/>
      <c r="Z363" s="746"/>
      <c r="AA363" s="746"/>
      <c r="AB363" s="746"/>
      <c r="AC363" s="799"/>
      <c r="AD363" s="189"/>
      <c r="AE363" s="746"/>
      <c r="AF363" s="715"/>
      <c r="AG363" s="763"/>
      <c r="AH363" s="61"/>
      <c r="AI363" s="823"/>
      <c r="AJ363" s="763"/>
      <c r="AK363" s="763"/>
      <c r="AL363" s="763"/>
      <c r="AM363" s="763"/>
      <c r="AN363" s="506"/>
      <c r="AO363" s="763"/>
    </row>
    <row r="364" spans="1:41" ht="27" customHeight="1" thickBot="1" x14ac:dyDescent="0.25">
      <c r="A364" s="785"/>
      <c r="B364" s="870"/>
      <c r="C364" s="844"/>
      <c r="D364" s="844"/>
      <c r="E364" s="844"/>
      <c r="F364" s="844"/>
      <c r="G364" s="844"/>
      <c r="H364" s="844"/>
      <c r="I364" s="827"/>
      <c r="J364" s="112"/>
      <c r="K364" s="307">
        <v>8</v>
      </c>
      <c r="L364" s="307">
        <v>8</v>
      </c>
      <c r="M364" s="114" t="s">
        <v>1692</v>
      </c>
      <c r="N364" s="114" t="s">
        <v>1692</v>
      </c>
      <c r="O364" s="307">
        <v>8</v>
      </c>
      <c r="P364" s="307">
        <v>8</v>
      </c>
      <c r="Q364" s="307">
        <v>8</v>
      </c>
      <c r="R364" s="115"/>
      <c r="S364" s="134">
        <v>40</v>
      </c>
      <c r="T364" s="134"/>
      <c r="U364" s="236"/>
      <c r="V364" s="743"/>
      <c r="W364" s="743"/>
      <c r="X364" s="770"/>
      <c r="Y364" s="743"/>
      <c r="Z364" s="743"/>
      <c r="AA364" s="743"/>
      <c r="AB364" s="743"/>
      <c r="AC364" s="800"/>
      <c r="AD364" s="188"/>
      <c r="AE364" s="743"/>
      <c r="AF364" s="827"/>
      <c r="AG364" s="757"/>
      <c r="AH364" s="135"/>
      <c r="AI364" s="765"/>
      <c r="AJ364" s="757"/>
      <c r="AK364" s="757"/>
      <c r="AL364" s="757"/>
      <c r="AM364" s="757"/>
      <c r="AN364" s="512"/>
      <c r="AO364" s="757"/>
    </row>
    <row r="365" spans="1:41" ht="27" customHeight="1" x14ac:dyDescent="0.2">
      <c r="A365" s="713">
        <v>110</v>
      </c>
      <c r="B365" s="871" t="s">
        <v>1118</v>
      </c>
      <c r="C365" s="712" t="s">
        <v>1110</v>
      </c>
      <c r="D365" s="712">
        <f>LEN(C365)</f>
        <v>18</v>
      </c>
      <c r="E365" s="712" t="s">
        <v>1121</v>
      </c>
      <c r="F365" s="712">
        <v>22</v>
      </c>
      <c r="G365" s="712" t="s">
        <v>1110</v>
      </c>
      <c r="H365" s="712">
        <f>LEN(G365)</f>
        <v>18</v>
      </c>
      <c r="I365" s="714" t="s">
        <v>1716</v>
      </c>
      <c r="J365" s="105"/>
      <c r="K365" s="401" t="s">
        <v>1692</v>
      </c>
      <c r="L365" s="403">
        <v>8</v>
      </c>
      <c r="M365" s="410">
        <v>8</v>
      </c>
      <c r="N365" s="410">
        <v>8</v>
      </c>
      <c r="O365" s="403">
        <v>8</v>
      </c>
      <c r="P365" s="401" t="s">
        <v>1692</v>
      </c>
      <c r="Q365" s="401" t="s">
        <v>1692</v>
      </c>
      <c r="R365" s="108"/>
      <c r="S365" s="132">
        <v>32</v>
      </c>
      <c r="T365" s="132"/>
      <c r="U365" s="235"/>
      <c r="V365" s="766"/>
      <c r="W365" s="766"/>
      <c r="X365" s="766"/>
      <c r="Y365" s="766"/>
      <c r="Z365" s="766" t="s">
        <v>2025</v>
      </c>
      <c r="AA365" s="766" t="s">
        <v>77</v>
      </c>
      <c r="AB365" s="766" t="s">
        <v>80</v>
      </c>
      <c r="AC365" s="798"/>
      <c r="AD365" s="190"/>
      <c r="AE365" s="947"/>
      <c r="AF365" s="714"/>
      <c r="AG365" s="756" t="s">
        <v>1065</v>
      </c>
      <c r="AH365" s="133"/>
      <c r="AI365" s="764"/>
      <c r="AJ365" s="756"/>
      <c r="AK365" s="756"/>
      <c r="AL365" s="756"/>
      <c r="AM365" s="756"/>
      <c r="AN365" s="511"/>
      <c r="AO365" s="756"/>
    </row>
    <row r="366" spans="1:41" ht="27" customHeight="1" x14ac:dyDescent="0.2">
      <c r="A366" s="713"/>
      <c r="B366" s="869"/>
      <c r="C366" s="713"/>
      <c r="D366" s="713"/>
      <c r="E366" s="713"/>
      <c r="F366" s="713"/>
      <c r="G366" s="713"/>
      <c r="H366" s="713"/>
      <c r="I366" s="715"/>
      <c r="J366" s="33"/>
      <c r="K366" s="403">
        <v>8</v>
      </c>
      <c r="L366" s="403">
        <v>8</v>
      </c>
      <c r="M366" s="403">
        <v>8</v>
      </c>
      <c r="N366" s="403">
        <v>8</v>
      </c>
      <c r="O366" s="401" t="s">
        <v>1692</v>
      </c>
      <c r="P366" s="403">
        <v>8</v>
      </c>
      <c r="Q366" s="403">
        <v>8</v>
      </c>
      <c r="R366" s="38"/>
      <c r="S366" s="53">
        <v>48</v>
      </c>
      <c r="T366" s="53"/>
      <c r="U366" s="231"/>
      <c r="V366" s="746"/>
      <c r="W366" s="746"/>
      <c r="X366" s="769"/>
      <c r="Y366" s="746"/>
      <c r="Z366" s="746"/>
      <c r="AA366" s="746"/>
      <c r="AB366" s="746"/>
      <c r="AC366" s="799"/>
      <c r="AD366" s="189"/>
      <c r="AE366" s="746"/>
      <c r="AF366" s="715"/>
      <c r="AG366" s="763"/>
      <c r="AH366" s="61"/>
      <c r="AI366" s="823"/>
      <c r="AJ366" s="763"/>
      <c r="AK366" s="763"/>
      <c r="AL366" s="763"/>
      <c r="AM366" s="763"/>
      <c r="AN366" s="506"/>
      <c r="AO366" s="763"/>
    </row>
    <row r="367" spans="1:41" ht="27" customHeight="1" x14ac:dyDescent="0.2">
      <c r="A367" s="713"/>
      <c r="B367" s="869"/>
      <c r="C367" s="713"/>
      <c r="D367" s="713"/>
      <c r="E367" s="713"/>
      <c r="F367" s="713"/>
      <c r="G367" s="713"/>
      <c r="H367" s="713"/>
      <c r="I367" s="715"/>
      <c r="J367" s="33"/>
      <c r="K367" s="403">
        <v>8</v>
      </c>
      <c r="L367" s="403">
        <v>8</v>
      </c>
      <c r="M367" s="401" t="s">
        <v>1692</v>
      </c>
      <c r="N367" s="401" t="s">
        <v>1692</v>
      </c>
      <c r="O367" s="403">
        <v>8</v>
      </c>
      <c r="P367" s="403">
        <v>8</v>
      </c>
      <c r="Q367" s="403">
        <v>8</v>
      </c>
      <c r="R367" s="38"/>
      <c r="S367" s="53">
        <v>40</v>
      </c>
      <c r="T367" s="53"/>
      <c r="U367" s="231"/>
      <c r="V367" s="746"/>
      <c r="W367" s="746"/>
      <c r="X367" s="769"/>
      <c r="Y367" s="746"/>
      <c r="Z367" s="746"/>
      <c r="AA367" s="746"/>
      <c r="AB367" s="746"/>
      <c r="AC367" s="799"/>
      <c r="AD367" s="189"/>
      <c r="AE367" s="746"/>
      <c r="AF367" s="715"/>
      <c r="AG367" s="763"/>
      <c r="AH367" s="61"/>
      <c r="AI367" s="823"/>
      <c r="AJ367" s="763"/>
      <c r="AK367" s="763"/>
      <c r="AL367" s="763"/>
      <c r="AM367" s="763"/>
      <c r="AN367" s="506"/>
      <c r="AO367" s="763"/>
    </row>
    <row r="368" spans="1:41" ht="27" customHeight="1" thickBot="1" x14ac:dyDescent="0.25">
      <c r="A368" s="785"/>
      <c r="B368" s="911"/>
      <c r="C368" s="785"/>
      <c r="D368" s="785"/>
      <c r="E368" s="785"/>
      <c r="F368" s="785"/>
      <c r="G368" s="785"/>
      <c r="H368" s="785"/>
      <c r="I368" s="779"/>
      <c r="J368" s="228"/>
      <c r="K368" s="403">
        <v>8</v>
      </c>
      <c r="L368" s="401" t="s">
        <v>1692</v>
      </c>
      <c r="M368" s="401" t="s">
        <v>1692</v>
      </c>
      <c r="N368" s="410">
        <v>8</v>
      </c>
      <c r="O368" s="403">
        <v>8</v>
      </c>
      <c r="P368" s="403">
        <v>8</v>
      </c>
      <c r="Q368" s="403">
        <v>8</v>
      </c>
      <c r="R368" s="248"/>
      <c r="S368" s="218">
        <v>40</v>
      </c>
      <c r="T368" s="218"/>
      <c r="U368" s="239"/>
      <c r="V368" s="746"/>
      <c r="W368" s="746"/>
      <c r="X368" s="769"/>
      <c r="Y368" s="746"/>
      <c r="Z368" s="746"/>
      <c r="AA368" s="746"/>
      <c r="AB368" s="746"/>
      <c r="AC368" s="801"/>
      <c r="AD368" s="189"/>
      <c r="AE368" s="746"/>
      <c r="AF368" s="779"/>
      <c r="AG368" s="778"/>
      <c r="AH368" s="135"/>
      <c r="AI368" s="765"/>
      <c r="AJ368" s="757"/>
      <c r="AK368" s="757"/>
      <c r="AL368" s="757"/>
      <c r="AM368" s="757"/>
      <c r="AN368" s="512"/>
      <c r="AO368" s="778"/>
    </row>
    <row r="369" spans="1:41" s="21" customFormat="1" ht="5.25" customHeight="1" thickBot="1" x14ac:dyDescent="0.25">
      <c r="A369" s="8"/>
      <c r="B369" s="8"/>
      <c r="C369" s="8"/>
      <c r="D369" s="8"/>
      <c r="E369" s="8"/>
      <c r="F369" s="8"/>
      <c r="G369" s="8"/>
      <c r="H369" s="8"/>
      <c r="I369" s="9"/>
      <c r="J369" s="9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57"/>
      <c r="W369" s="57"/>
      <c r="X369" s="57"/>
      <c r="Y369" s="57"/>
      <c r="Z369" s="57"/>
      <c r="AA369" s="57"/>
      <c r="AB369" s="57"/>
      <c r="AC369" s="57"/>
      <c r="AD369" s="57"/>
      <c r="AE369" s="9"/>
      <c r="AF369" s="9"/>
      <c r="AG369" s="57"/>
      <c r="AH369" s="93"/>
      <c r="AI369" s="104"/>
      <c r="AJ369" s="104"/>
      <c r="AK369" s="104"/>
      <c r="AL369" s="104"/>
      <c r="AM369" s="104"/>
      <c r="AN369" s="510"/>
      <c r="AO369" s="57"/>
    </row>
    <row r="370" spans="1:41" ht="27" customHeight="1" x14ac:dyDescent="0.2">
      <c r="A370" s="865">
        <v>111</v>
      </c>
      <c r="B370" s="871" t="s">
        <v>1119</v>
      </c>
      <c r="C370" s="865" t="s">
        <v>1120</v>
      </c>
      <c r="D370" s="865">
        <f>LEN(C370)</f>
        <v>18</v>
      </c>
      <c r="E370" s="865" t="s">
        <v>1122</v>
      </c>
      <c r="F370" s="865">
        <v>1</v>
      </c>
      <c r="G370" s="865" t="s">
        <v>1120</v>
      </c>
      <c r="H370" s="865">
        <f>LEN(G370)</f>
        <v>18</v>
      </c>
      <c r="I370" s="841" t="s">
        <v>1717</v>
      </c>
      <c r="J370" s="36"/>
      <c r="K370" s="400">
        <v>8</v>
      </c>
      <c r="L370" s="400">
        <v>8</v>
      </c>
      <c r="M370" s="400">
        <v>8</v>
      </c>
      <c r="N370" s="400">
        <v>8</v>
      </c>
      <c r="O370" s="256" t="s">
        <v>1692</v>
      </c>
      <c r="P370" s="400">
        <v>8</v>
      </c>
      <c r="Q370" s="400">
        <v>8</v>
      </c>
      <c r="R370" s="393"/>
      <c r="S370" s="349">
        <v>48</v>
      </c>
      <c r="T370" s="349"/>
      <c r="U370" s="351"/>
      <c r="V370" s="769"/>
      <c r="W370" s="769"/>
      <c r="X370" s="769"/>
      <c r="Y370" s="769"/>
      <c r="Z370" s="769" t="s">
        <v>77</v>
      </c>
      <c r="AA370" s="769" t="s">
        <v>80</v>
      </c>
      <c r="AB370" s="769" t="s">
        <v>85</v>
      </c>
      <c r="AC370" s="836"/>
      <c r="AD370" s="189"/>
      <c r="AE370" s="944"/>
      <c r="AF370" s="841"/>
      <c r="AG370" s="802" t="s">
        <v>1065</v>
      </c>
      <c r="AH370" s="133"/>
      <c r="AI370" s="764"/>
      <c r="AJ370" s="756"/>
      <c r="AK370" s="756"/>
      <c r="AL370" s="756"/>
      <c r="AM370" s="756"/>
      <c r="AN370" s="511"/>
      <c r="AO370" s="802" t="s">
        <v>3609</v>
      </c>
    </row>
    <row r="371" spans="1:41" ht="27" customHeight="1" x14ac:dyDescent="0.2">
      <c r="A371" s="713"/>
      <c r="B371" s="869"/>
      <c r="C371" s="713"/>
      <c r="D371" s="713"/>
      <c r="E371" s="713"/>
      <c r="F371" s="713"/>
      <c r="G371" s="713"/>
      <c r="H371" s="713"/>
      <c r="I371" s="715"/>
      <c r="J371" s="33"/>
      <c r="K371" s="83">
        <v>8</v>
      </c>
      <c r="L371" s="83">
        <v>8</v>
      </c>
      <c r="M371" s="22" t="s">
        <v>1692</v>
      </c>
      <c r="N371" s="22" t="s">
        <v>1692</v>
      </c>
      <c r="O371" s="83">
        <v>8</v>
      </c>
      <c r="P371" s="83">
        <v>8</v>
      </c>
      <c r="Q371" s="83">
        <v>8</v>
      </c>
      <c r="R371" s="38"/>
      <c r="S371" s="53">
        <v>40</v>
      </c>
      <c r="T371" s="53"/>
      <c r="U371" s="231"/>
      <c r="V371" s="746"/>
      <c r="W371" s="746"/>
      <c r="X371" s="769"/>
      <c r="Y371" s="746"/>
      <c r="Z371" s="746"/>
      <c r="AA371" s="746"/>
      <c r="AB371" s="746"/>
      <c r="AC371" s="799"/>
      <c r="AD371" s="189"/>
      <c r="AE371" s="746"/>
      <c r="AF371" s="715"/>
      <c r="AG371" s="763"/>
      <c r="AH371" s="61"/>
      <c r="AI371" s="823"/>
      <c r="AJ371" s="763"/>
      <c r="AK371" s="763"/>
      <c r="AL371" s="763"/>
      <c r="AM371" s="763"/>
      <c r="AN371" s="506"/>
      <c r="AO371" s="763"/>
    </row>
    <row r="372" spans="1:41" ht="27" customHeight="1" x14ac:dyDescent="0.2">
      <c r="A372" s="713"/>
      <c r="B372" s="869"/>
      <c r="C372" s="713"/>
      <c r="D372" s="713"/>
      <c r="E372" s="713"/>
      <c r="F372" s="713"/>
      <c r="G372" s="713"/>
      <c r="H372" s="713"/>
      <c r="I372" s="715"/>
      <c r="J372" s="33"/>
      <c r="K372" s="83">
        <v>8</v>
      </c>
      <c r="L372" s="22" t="s">
        <v>1692</v>
      </c>
      <c r="M372" s="22" t="s">
        <v>1692</v>
      </c>
      <c r="N372" s="82">
        <v>8</v>
      </c>
      <c r="O372" s="83">
        <v>8</v>
      </c>
      <c r="P372" s="83">
        <v>8</v>
      </c>
      <c r="Q372" s="83">
        <v>8</v>
      </c>
      <c r="R372" s="38"/>
      <c r="S372" s="53">
        <v>40</v>
      </c>
      <c r="T372" s="53"/>
      <c r="U372" s="231"/>
      <c r="V372" s="746"/>
      <c r="W372" s="746"/>
      <c r="X372" s="769"/>
      <c r="Y372" s="746"/>
      <c r="Z372" s="746"/>
      <c r="AA372" s="746"/>
      <c r="AB372" s="746"/>
      <c r="AC372" s="799"/>
      <c r="AD372" s="189"/>
      <c r="AE372" s="746"/>
      <c r="AF372" s="715"/>
      <c r="AG372" s="763"/>
      <c r="AH372" s="61"/>
      <c r="AI372" s="823"/>
      <c r="AJ372" s="763"/>
      <c r="AK372" s="763"/>
      <c r="AL372" s="763"/>
      <c r="AM372" s="763"/>
      <c r="AN372" s="506"/>
      <c r="AO372" s="763"/>
    </row>
    <row r="373" spans="1:41" ht="27" customHeight="1" thickBot="1" x14ac:dyDescent="0.25">
      <c r="A373" s="785"/>
      <c r="B373" s="870"/>
      <c r="C373" s="844"/>
      <c r="D373" s="785"/>
      <c r="E373" s="785"/>
      <c r="F373" s="785"/>
      <c r="G373" s="785"/>
      <c r="H373" s="785"/>
      <c r="I373" s="779"/>
      <c r="J373" s="228"/>
      <c r="K373" s="114" t="s">
        <v>1692</v>
      </c>
      <c r="L373" s="139">
        <v>8</v>
      </c>
      <c r="M373" s="138">
        <v>8</v>
      </c>
      <c r="N373" s="138">
        <v>8</v>
      </c>
      <c r="O373" s="139">
        <v>8</v>
      </c>
      <c r="P373" s="114" t="s">
        <v>1692</v>
      </c>
      <c r="Q373" s="114" t="s">
        <v>1692</v>
      </c>
      <c r="R373" s="248"/>
      <c r="S373" s="218">
        <v>32</v>
      </c>
      <c r="T373" s="218"/>
      <c r="U373" s="239"/>
      <c r="V373" s="746"/>
      <c r="W373" s="746"/>
      <c r="X373" s="769"/>
      <c r="Y373" s="746"/>
      <c r="Z373" s="746"/>
      <c r="AA373" s="743"/>
      <c r="AB373" s="746"/>
      <c r="AC373" s="800"/>
      <c r="AD373" s="189"/>
      <c r="AE373" s="746"/>
      <c r="AF373" s="779"/>
      <c r="AG373" s="778"/>
      <c r="AH373" s="135"/>
      <c r="AI373" s="765"/>
      <c r="AJ373" s="757"/>
      <c r="AK373" s="757"/>
      <c r="AL373" s="757"/>
      <c r="AM373" s="757"/>
      <c r="AN373" s="512"/>
      <c r="AO373" s="778"/>
    </row>
    <row r="374" spans="1:41" ht="27" customHeight="1" x14ac:dyDescent="0.2">
      <c r="A374" s="713">
        <v>112</v>
      </c>
      <c r="B374" s="871" t="s">
        <v>1123</v>
      </c>
      <c r="C374" s="712" t="s">
        <v>1124</v>
      </c>
      <c r="D374" s="712">
        <f>LEN(C374)</f>
        <v>18</v>
      </c>
      <c r="E374" s="712" t="s">
        <v>1122</v>
      </c>
      <c r="F374" s="712">
        <v>8</v>
      </c>
      <c r="G374" s="712" t="s">
        <v>1124</v>
      </c>
      <c r="H374" s="712">
        <f>LEN(G374)</f>
        <v>18</v>
      </c>
      <c r="I374" s="714" t="s">
        <v>1717</v>
      </c>
      <c r="J374" s="105"/>
      <c r="K374" s="400">
        <v>8</v>
      </c>
      <c r="L374" s="400">
        <v>8</v>
      </c>
      <c r="M374" s="256" t="s">
        <v>1692</v>
      </c>
      <c r="N374" s="256" t="s">
        <v>1692</v>
      </c>
      <c r="O374" s="400">
        <v>8</v>
      </c>
      <c r="P374" s="400">
        <v>8</v>
      </c>
      <c r="Q374" s="400">
        <v>8</v>
      </c>
      <c r="R374" s="108"/>
      <c r="S374" s="132">
        <v>40</v>
      </c>
      <c r="T374" s="132"/>
      <c r="U374" s="235"/>
      <c r="V374" s="766"/>
      <c r="W374" s="766"/>
      <c r="X374" s="766"/>
      <c r="Y374" s="766"/>
      <c r="Z374" s="766" t="s">
        <v>80</v>
      </c>
      <c r="AA374" s="766" t="s">
        <v>85</v>
      </c>
      <c r="AB374" s="766" t="s">
        <v>2025</v>
      </c>
      <c r="AC374" s="798"/>
      <c r="AD374" s="190"/>
      <c r="AE374" s="947"/>
      <c r="AF374" s="714"/>
      <c r="AG374" s="756" t="s">
        <v>1065</v>
      </c>
      <c r="AH374" s="133"/>
      <c r="AI374" s="764"/>
      <c r="AJ374" s="756"/>
      <c r="AK374" s="756"/>
      <c r="AL374" s="756"/>
      <c r="AM374" s="756"/>
      <c r="AN374" s="511"/>
      <c r="AO374" s="802" t="s">
        <v>3609</v>
      </c>
    </row>
    <row r="375" spans="1:41" ht="27" customHeight="1" x14ac:dyDescent="0.2">
      <c r="A375" s="713"/>
      <c r="B375" s="869"/>
      <c r="C375" s="713"/>
      <c r="D375" s="713"/>
      <c r="E375" s="713"/>
      <c r="F375" s="713"/>
      <c r="G375" s="713"/>
      <c r="H375" s="713"/>
      <c r="I375" s="715"/>
      <c r="J375" s="33"/>
      <c r="K375" s="83">
        <v>8</v>
      </c>
      <c r="L375" s="22" t="s">
        <v>1692</v>
      </c>
      <c r="M375" s="22" t="s">
        <v>1692</v>
      </c>
      <c r="N375" s="82">
        <v>8</v>
      </c>
      <c r="O375" s="83">
        <v>8</v>
      </c>
      <c r="P375" s="83">
        <v>8</v>
      </c>
      <c r="Q375" s="83">
        <v>8</v>
      </c>
      <c r="R375" s="38"/>
      <c r="S375" s="53">
        <v>40</v>
      </c>
      <c r="T375" s="53"/>
      <c r="U375" s="231"/>
      <c r="V375" s="746"/>
      <c r="W375" s="746"/>
      <c r="X375" s="769"/>
      <c r="Y375" s="746"/>
      <c r="Z375" s="746"/>
      <c r="AA375" s="746"/>
      <c r="AB375" s="746"/>
      <c r="AC375" s="799"/>
      <c r="AD375" s="189"/>
      <c r="AE375" s="746"/>
      <c r="AF375" s="715"/>
      <c r="AG375" s="763"/>
      <c r="AH375" s="61"/>
      <c r="AI375" s="823"/>
      <c r="AJ375" s="763"/>
      <c r="AK375" s="763"/>
      <c r="AL375" s="763"/>
      <c r="AM375" s="763"/>
      <c r="AN375" s="506"/>
      <c r="AO375" s="763"/>
    </row>
    <row r="376" spans="1:41" ht="27" customHeight="1" x14ac:dyDescent="0.2">
      <c r="A376" s="713"/>
      <c r="B376" s="869"/>
      <c r="C376" s="713"/>
      <c r="D376" s="713"/>
      <c r="E376" s="713"/>
      <c r="F376" s="713"/>
      <c r="G376" s="713"/>
      <c r="H376" s="713"/>
      <c r="I376" s="715"/>
      <c r="J376" s="33"/>
      <c r="K376" s="401" t="s">
        <v>1692</v>
      </c>
      <c r="L376" s="394">
        <v>8</v>
      </c>
      <c r="M376" s="404">
        <v>8</v>
      </c>
      <c r="N376" s="404">
        <v>8</v>
      </c>
      <c r="O376" s="394">
        <v>8</v>
      </c>
      <c r="P376" s="401" t="s">
        <v>1692</v>
      </c>
      <c r="Q376" s="401" t="s">
        <v>1692</v>
      </c>
      <c r="R376" s="38"/>
      <c r="S376" s="53">
        <v>32</v>
      </c>
      <c r="T376" s="53"/>
      <c r="U376" s="231"/>
      <c r="V376" s="746"/>
      <c r="W376" s="746"/>
      <c r="X376" s="769"/>
      <c r="Y376" s="746"/>
      <c r="Z376" s="746"/>
      <c r="AA376" s="746"/>
      <c r="AB376" s="746"/>
      <c r="AC376" s="799"/>
      <c r="AD376" s="189"/>
      <c r="AE376" s="746"/>
      <c r="AF376" s="715"/>
      <c r="AG376" s="763"/>
      <c r="AH376" s="61"/>
      <c r="AI376" s="823"/>
      <c r="AJ376" s="763"/>
      <c r="AK376" s="763"/>
      <c r="AL376" s="763"/>
      <c r="AM376" s="763"/>
      <c r="AN376" s="506"/>
      <c r="AO376" s="763"/>
    </row>
    <row r="377" spans="1:41" ht="27" customHeight="1" thickBot="1" x14ac:dyDescent="0.25">
      <c r="A377" s="785"/>
      <c r="B377" s="870"/>
      <c r="C377" s="844"/>
      <c r="D377" s="785"/>
      <c r="E377" s="785"/>
      <c r="F377" s="785"/>
      <c r="G377" s="785"/>
      <c r="H377" s="785"/>
      <c r="I377" s="779"/>
      <c r="J377" s="228"/>
      <c r="K377" s="139">
        <v>8</v>
      </c>
      <c r="L377" s="139">
        <v>8</v>
      </c>
      <c r="M377" s="139">
        <v>8</v>
      </c>
      <c r="N377" s="139">
        <v>8</v>
      </c>
      <c r="O377" s="114" t="s">
        <v>1692</v>
      </c>
      <c r="P377" s="139">
        <v>8</v>
      </c>
      <c r="Q377" s="139">
        <v>8</v>
      </c>
      <c r="R377" s="248"/>
      <c r="S377" s="218">
        <v>48</v>
      </c>
      <c r="T377" s="218"/>
      <c r="U377" s="239"/>
      <c r="V377" s="746"/>
      <c r="W377" s="746"/>
      <c r="X377" s="769"/>
      <c r="Y377" s="746"/>
      <c r="Z377" s="743"/>
      <c r="AA377" s="746"/>
      <c r="AB377" s="746"/>
      <c r="AC377" s="800"/>
      <c r="AD377" s="189"/>
      <c r="AE377" s="746"/>
      <c r="AF377" s="779"/>
      <c r="AG377" s="778"/>
      <c r="AH377" s="135"/>
      <c r="AI377" s="765"/>
      <c r="AJ377" s="757"/>
      <c r="AK377" s="757"/>
      <c r="AL377" s="757"/>
      <c r="AM377" s="757"/>
      <c r="AN377" s="512"/>
      <c r="AO377" s="778"/>
    </row>
    <row r="378" spans="1:41" ht="27" customHeight="1" x14ac:dyDescent="0.2">
      <c r="A378" s="713">
        <v>113</v>
      </c>
      <c r="B378" s="871" t="s">
        <v>1125</v>
      </c>
      <c r="C378" s="712" t="s">
        <v>1126</v>
      </c>
      <c r="D378" s="712">
        <f>LEN(C378)</f>
        <v>18</v>
      </c>
      <c r="E378" s="712" t="s">
        <v>1122</v>
      </c>
      <c r="F378" s="712">
        <v>15</v>
      </c>
      <c r="G378" s="712" t="s">
        <v>1126</v>
      </c>
      <c r="H378" s="712">
        <f>LEN(G378)</f>
        <v>18</v>
      </c>
      <c r="I378" s="714" t="s">
        <v>1717</v>
      </c>
      <c r="J378" s="105"/>
      <c r="K378" s="400">
        <v>8</v>
      </c>
      <c r="L378" s="400">
        <v>8</v>
      </c>
      <c r="M378" s="256" t="s">
        <v>1692</v>
      </c>
      <c r="N378" s="256" t="s">
        <v>1692</v>
      </c>
      <c r="O378" s="400">
        <v>8</v>
      </c>
      <c r="P378" s="400">
        <v>8</v>
      </c>
      <c r="Q378" s="400">
        <v>8</v>
      </c>
      <c r="R378" s="108"/>
      <c r="S378" s="132">
        <v>40</v>
      </c>
      <c r="T378" s="132"/>
      <c r="U378" s="235"/>
      <c r="V378" s="766"/>
      <c r="W378" s="766"/>
      <c r="X378" s="766"/>
      <c r="Y378" s="766"/>
      <c r="Z378" s="766" t="s">
        <v>85</v>
      </c>
      <c r="AA378" s="766" t="s">
        <v>2025</v>
      </c>
      <c r="AB378" s="766" t="s">
        <v>77</v>
      </c>
      <c r="AC378" s="798"/>
      <c r="AD378" s="190"/>
      <c r="AE378" s="947"/>
      <c r="AF378" s="714"/>
      <c r="AG378" s="756" t="s">
        <v>1065</v>
      </c>
      <c r="AH378" s="133"/>
      <c r="AI378" s="764"/>
      <c r="AJ378" s="756"/>
      <c r="AK378" s="756"/>
      <c r="AL378" s="756"/>
      <c r="AM378" s="756"/>
      <c r="AN378" s="511"/>
      <c r="AO378" s="802" t="s">
        <v>3609</v>
      </c>
    </row>
    <row r="379" spans="1:41" ht="27" customHeight="1" x14ac:dyDescent="0.2">
      <c r="A379" s="713"/>
      <c r="B379" s="869"/>
      <c r="C379" s="713"/>
      <c r="D379" s="713"/>
      <c r="E379" s="713"/>
      <c r="F379" s="713"/>
      <c r="G379" s="713"/>
      <c r="H379" s="713"/>
      <c r="I379" s="715"/>
      <c r="J379" s="33"/>
      <c r="K379" s="83">
        <v>8</v>
      </c>
      <c r="L379" s="22" t="s">
        <v>1692</v>
      </c>
      <c r="M379" s="22" t="s">
        <v>1692</v>
      </c>
      <c r="N379" s="82">
        <v>8</v>
      </c>
      <c r="O379" s="83">
        <v>8</v>
      </c>
      <c r="P379" s="83">
        <v>8</v>
      </c>
      <c r="Q379" s="83">
        <v>8</v>
      </c>
      <c r="R379" s="38"/>
      <c r="S379" s="53">
        <v>40</v>
      </c>
      <c r="T379" s="53"/>
      <c r="U379" s="231"/>
      <c r="V379" s="746"/>
      <c r="W379" s="746"/>
      <c r="X379" s="769"/>
      <c r="Y379" s="746"/>
      <c r="Z379" s="746"/>
      <c r="AA379" s="746"/>
      <c r="AB379" s="746"/>
      <c r="AC379" s="799"/>
      <c r="AD379" s="189"/>
      <c r="AE379" s="746"/>
      <c r="AF379" s="715"/>
      <c r="AG379" s="763"/>
      <c r="AH379" s="61"/>
      <c r="AI379" s="823"/>
      <c r="AJ379" s="763"/>
      <c r="AK379" s="763"/>
      <c r="AL379" s="763"/>
      <c r="AM379" s="763"/>
      <c r="AN379" s="506"/>
      <c r="AO379" s="763"/>
    </row>
    <row r="380" spans="1:41" ht="27" customHeight="1" x14ac:dyDescent="0.2">
      <c r="A380" s="713"/>
      <c r="B380" s="869"/>
      <c r="C380" s="713"/>
      <c r="D380" s="713"/>
      <c r="E380" s="713"/>
      <c r="F380" s="713"/>
      <c r="G380" s="713"/>
      <c r="H380" s="713"/>
      <c r="I380" s="715"/>
      <c r="J380" s="33"/>
      <c r="K380" s="401" t="s">
        <v>1692</v>
      </c>
      <c r="L380" s="394">
        <v>8</v>
      </c>
      <c r="M380" s="404">
        <v>8</v>
      </c>
      <c r="N380" s="404">
        <v>8</v>
      </c>
      <c r="O380" s="394">
        <v>8</v>
      </c>
      <c r="P380" s="401" t="s">
        <v>1692</v>
      </c>
      <c r="Q380" s="401" t="s">
        <v>1692</v>
      </c>
      <c r="R380" s="38"/>
      <c r="S380" s="53">
        <v>32</v>
      </c>
      <c r="T380" s="53"/>
      <c r="U380" s="231"/>
      <c r="V380" s="746"/>
      <c r="W380" s="746"/>
      <c r="X380" s="769"/>
      <c r="Y380" s="746"/>
      <c r="Z380" s="746"/>
      <c r="AA380" s="746"/>
      <c r="AB380" s="746"/>
      <c r="AC380" s="799"/>
      <c r="AD380" s="189"/>
      <c r="AE380" s="746"/>
      <c r="AF380" s="715"/>
      <c r="AG380" s="763"/>
      <c r="AH380" s="61"/>
      <c r="AI380" s="823"/>
      <c r="AJ380" s="763"/>
      <c r="AK380" s="763"/>
      <c r="AL380" s="763"/>
      <c r="AM380" s="763"/>
      <c r="AN380" s="506"/>
      <c r="AO380" s="763"/>
    </row>
    <row r="381" spans="1:41" ht="27" customHeight="1" thickBot="1" x14ac:dyDescent="0.25">
      <c r="A381" s="785"/>
      <c r="B381" s="870"/>
      <c r="C381" s="844"/>
      <c r="D381" s="785"/>
      <c r="E381" s="785"/>
      <c r="F381" s="785"/>
      <c r="G381" s="785"/>
      <c r="H381" s="785"/>
      <c r="I381" s="779"/>
      <c r="J381" s="228"/>
      <c r="K381" s="394">
        <v>8</v>
      </c>
      <c r="L381" s="394">
        <v>8</v>
      </c>
      <c r="M381" s="394">
        <v>8</v>
      </c>
      <c r="N381" s="394">
        <v>8</v>
      </c>
      <c r="O381" s="401" t="s">
        <v>1692</v>
      </c>
      <c r="P381" s="394">
        <v>8</v>
      </c>
      <c r="Q381" s="394">
        <v>8</v>
      </c>
      <c r="R381" s="248"/>
      <c r="S381" s="218">
        <v>48</v>
      </c>
      <c r="T381" s="218"/>
      <c r="U381" s="239"/>
      <c r="V381" s="746"/>
      <c r="W381" s="746"/>
      <c r="X381" s="769"/>
      <c r="Y381" s="746"/>
      <c r="Z381" s="746"/>
      <c r="AA381" s="746"/>
      <c r="AB381" s="746"/>
      <c r="AC381" s="800"/>
      <c r="AD381" s="189"/>
      <c r="AE381" s="746"/>
      <c r="AF381" s="779"/>
      <c r="AG381" s="778"/>
      <c r="AH381" s="135"/>
      <c r="AI381" s="765"/>
      <c r="AJ381" s="757"/>
      <c r="AK381" s="757"/>
      <c r="AL381" s="757"/>
      <c r="AM381" s="757"/>
      <c r="AN381" s="512"/>
      <c r="AO381" s="778"/>
    </row>
    <row r="382" spans="1:41" ht="27" customHeight="1" x14ac:dyDescent="0.2">
      <c r="A382" s="713">
        <v>114</v>
      </c>
      <c r="B382" s="871" t="s">
        <v>1127</v>
      </c>
      <c r="C382" s="712" t="s">
        <v>1128</v>
      </c>
      <c r="D382" s="712">
        <f>LEN(C382)</f>
        <v>18</v>
      </c>
      <c r="E382" s="712" t="s">
        <v>1122</v>
      </c>
      <c r="F382" s="712">
        <v>22</v>
      </c>
      <c r="G382" s="712" t="s">
        <v>1128</v>
      </c>
      <c r="H382" s="712">
        <f>LEN(G382)</f>
        <v>18</v>
      </c>
      <c r="I382" s="714" t="s">
        <v>1717</v>
      </c>
      <c r="J382" s="105"/>
      <c r="K382" s="141">
        <v>8</v>
      </c>
      <c r="L382" s="107" t="s">
        <v>1692</v>
      </c>
      <c r="M382" s="107" t="s">
        <v>1692</v>
      </c>
      <c r="N382" s="140">
        <v>8</v>
      </c>
      <c r="O382" s="141">
        <v>8</v>
      </c>
      <c r="P382" s="141">
        <v>8</v>
      </c>
      <c r="Q382" s="141">
        <v>8</v>
      </c>
      <c r="R382" s="108"/>
      <c r="S382" s="132">
        <v>40</v>
      </c>
      <c r="T382" s="132"/>
      <c r="U382" s="235"/>
      <c r="V382" s="766"/>
      <c r="W382" s="766"/>
      <c r="X382" s="766"/>
      <c r="Y382" s="766"/>
      <c r="Z382" s="766" t="s">
        <v>2025</v>
      </c>
      <c r="AA382" s="766" t="s">
        <v>77</v>
      </c>
      <c r="AB382" s="766" t="s">
        <v>80</v>
      </c>
      <c r="AC382" s="798"/>
      <c r="AD382" s="190"/>
      <c r="AE382" s="947"/>
      <c r="AF382" s="714"/>
      <c r="AG382" s="756" t="s">
        <v>1065</v>
      </c>
      <c r="AH382" s="133"/>
      <c r="AI382" s="764"/>
      <c r="AJ382" s="756"/>
      <c r="AK382" s="756"/>
      <c r="AL382" s="756"/>
      <c r="AM382" s="756"/>
      <c r="AN382" s="511"/>
      <c r="AO382" s="802" t="s">
        <v>3609</v>
      </c>
    </row>
    <row r="383" spans="1:41" ht="27" customHeight="1" x14ac:dyDescent="0.2">
      <c r="A383" s="713"/>
      <c r="B383" s="869"/>
      <c r="C383" s="713"/>
      <c r="D383" s="713"/>
      <c r="E383" s="713"/>
      <c r="F383" s="713"/>
      <c r="G383" s="713"/>
      <c r="H383" s="713"/>
      <c r="I383" s="715"/>
      <c r="J383" s="33"/>
      <c r="K383" s="401" t="s">
        <v>1692</v>
      </c>
      <c r="L383" s="394">
        <v>8</v>
      </c>
      <c r="M383" s="404">
        <v>8</v>
      </c>
      <c r="N383" s="404">
        <v>8</v>
      </c>
      <c r="O383" s="394">
        <v>8</v>
      </c>
      <c r="P383" s="401" t="s">
        <v>1692</v>
      </c>
      <c r="Q383" s="401" t="s">
        <v>1692</v>
      </c>
      <c r="R383" s="38"/>
      <c r="S383" s="53">
        <v>32</v>
      </c>
      <c r="T383" s="53"/>
      <c r="U383" s="231"/>
      <c r="V383" s="746"/>
      <c r="W383" s="746"/>
      <c r="X383" s="769"/>
      <c r="Y383" s="746"/>
      <c r="Z383" s="746"/>
      <c r="AA383" s="746"/>
      <c r="AB383" s="746"/>
      <c r="AC383" s="799"/>
      <c r="AD383" s="189"/>
      <c r="AE383" s="746"/>
      <c r="AF383" s="715"/>
      <c r="AG383" s="763"/>
      <c r="AH383" s="61"/>
      <c r="AI383" s="823"/>
      <c r="AJ383" s="763"/>
      <c r="AK383" s="763"/>
      <c r="AL383" s="763"/>
      <c r="AM383" s="763"/>
      <c r="AN383" s="506"/>
      <c r="AO383" s="763"/>
    </row>
    <row r="384" spans="1:41" ht="27" customHeight="1" x14ac:dyDescent="0.2">
      <c r="A384" s="713"/>
      <c r="B384" s="869"/>
      <c r="C384" s="713"/>
      <c r="D384" s="713"/>
      <c r="E384" s="713"/>
      <c r="F384" s="713"/>
      <c r="G384" s="713"/>
      <c r="H384" s="713"/>
      <c r="I384" s="715"/>
      <c r="J384" s="33"/>
      <c r="K384" s="83">
        <v>8</v>
      </c>
      <c r="L384" s="83">
        <v>8</v>
      </c>
      <c r="M384" s="83">
        <v>8</v>
      </c>
      <c r="N384" s="83">
        <v>8</v>
      </c>
      <c r="O384" s="22" t="s">
        <v>1692</v>
      </c>
      <c r="P384" s="83">
        <v>8</v>
      </c>
      <c r="Q384" s="83">
        <v>8</v>
      </c>
      <c r="R384" s="38"/>
      <c r="S384" s="53">
        <v>48</v>
      </c>
      <c r="T384" s="53"/>
      <c r="U384" s="231"/>
      <c r="V384" s="746"/>
      <c r="W384" s="746"/>
      <c r="X384" s="769"/>
      <c r="Y384" s="746"/>
      <c r="Z384" s="746"/>
      <c r="AA384" s="746"/>
      <c r="AB384" s="746"/>
      <c r="AC384" s="799"/>
      <c r="AD384" s="189"/>
      <c r="AE384" s="746"/>
      <c r="AF384" s="715"/>
      <c r="AG384" s="763"/>
      <c r="AH384" s="61"/>
      <c r="AI384" s="823"/>
      <c r="AJ384" s="763"/>
      <c r="AK384" s="763"/>
      <c r="AL384" s="763"/>
      <c r="AM384" s="763"/>
      <c r="AN384" s="506"/>
      <c r="AO384" s="763"/>
    </row>
    <row r="385" spans="1:41" ht="27" customHeight="1" thickBot="1" x14ac:dyDescent="0.25">
      <c r="A385" s="785"/>
      <c r="B385" s="911"/>
      <c r="C385" s="785"/>
      <c r="D385" s="785"/>
      <c r="E385" s="785"/>
      <c r="F385" s="785"/>
      <c r="G385" s="785"/>
      <c r="H385" s="785"/>
      <c r="I385" s="779"/>
      <c r="J385" s="228"/>
      <c r="K385" s="422">
        <v>8</v>
      </c>
      <c r="L385" s="422">
        <v>8</v>
      </c>
      <c r="M385" s="263" t="s">
        <v>1692</v>
      </c>
      <c r="N385" s="263" t="s">
        <v>1692</v>
      </c>
      <c r="O385" s="422">
        <v>8</v>
      </c>
      <c r="P385" s="422">
        <v>8</v>
      </c>
      <c r="Q385" s="422">
        <v>8</v>
      </c>
      <c r="R385" s="248"/>
      <c r="S385" s="218">
        <v>40</v>
      </c>
      <c r="T385" s="218"/>
      <c r="U385" s="239"/>
      <c r="V385" s="746"/>
      <c r="W385" s="746"/>
      <c r="X385" s="769"/>
      <c r="Y385" s="746"/>
      <c r="Z385" s="746"/>
      <c r="AA385" s="746"/>
      <c r="AB385" s="746"/>
      <c r="AC385" s="801"/>
      <c r="AD385" s="189"/>
      <c r="AE385" s="746"/>
      <c r="AF385" s="779"/>
      <c r="AG385" s="778"/>
      <c r="AH385" s="135"/>
      <c r="AI385" s="765"/>
      <c r="AJ385" s="757"/>
      <c r="AK385" s="757"/>
      <c r="AL385" s="757"/>
      <c r="AM385" s="757"/>
      <c r="AN385" s="512"/>
      <c r="AO385" s="778"/>
    </row>
    <row r="386" spans="1:41" ht="6" customHeight="1" thickBot="1" x14ac:dyDescent="0.25">
      <c r="A386" s="171"/>
      <c r="B386" s="395"/>
      <c r="C386" s="395"/>
      <c r="D386" s="395"/>
      <c r="E386" s="395"/>
      <c r="F386" s="395"/>
      <c r="G386" s="395"/>
      <c r="H386" s="395"/>
      <c r="I386" s="396"/>
      <c r="J386" s="396"/>
      <c r="K386" s="171"/>
      <c r="L386" s="171"/>
      <c r="M386" s="397"/>
      <c r="N386" s="171"/>
      <c r="O386" s="171"/>
      <c r="P386" s="397"/>
      <c r="Q386" s="397"/>
      <c r="R386" s="395"/>
      <c r="S386" s="171"/>
      <c r="T386" s="171"/>
      <c r="U386" s="171"/>
      <c r="V386" s="398"/>
      <c r="W386" s="398"/>
      <c r="X386" s="398"/>
      <c r="Y386" s="398"/>
      <c r="Z386" s="398"/>
      <c r="AA386" s="398"/>
      <c r="AB386" s="398"/>
      <c r="AC386" s="398"/>
      <c r="AD386" s="398"/>
      <c r="AE386" s="398"/>
      <c r="AF386" s="396"/>
      <c r="AG386" s="398"/>
      <c r="AH386" s="62"/>
      <c r="AI386" s="122"/>
      <c r="AJ386" s="122"/>
      <c r="AK386" s="122"/>
      <c r="AL386" s="122"/>
      <c r="AM386" s="122"/>
      <c r="AN386" s="227"/>
      <c r="AO386" s="398"/>
    </row>
    <row r="387" spans="1:41" s="21" customFormat="1" ht="13.5" customHeight="1" x14ac:dyDescent="0.2">
      <c r="A387" s="729">
        <v>115</v>
      </c>
      <c r="B387" s="773" t="s">
        <v>1129</v>
      </c>
      <c r="C387" s="773" t="s">
        <v>1635</v>
      </c>
      <c r="D387" s="773">
        <f>LEN(C387)</f>
        <v>20</v>
      </c>
      <c r="E387" s="773" t="s">
        <v>1633</v>
      </c>
      <c r="F387" s="773">
        <v>1</v>
      </c>
      <c r="G387" s="773" t="s">
        <v>1635</v>
      </c>
      <c r="H387" s="843">
        <f>LEN(G387)</f>
        <v>20</v>
      </c>
      <c r="I387" s="744" t="s">
        <v>1706</v>
      </c>
      <c r="J387" s="249"/>
      <c r="K387" s="326">
        <v>8</v>
      </c>
      <c r="L387" s="350">
        <v>8</v>
      </c>
      <c r="M387" s="256" t="s">
        <v>1692</v>
      </c>
      <c r="N387" s="350">
        <v>8</v>
      </c>
      <c r="O387" s="310">
        <v>8</v>
      </c>
      <c r="P387" s="256" t="s">
        <v>1692</v>
      </c>
      <c r="Q387" s="256" t="s">
        <v>1692</v>
      </c>
      <c r="R387" s="250"/>
      <c r="S387" s="73">
        <v>40</v>
      </c>
      <c r="T387" s="73">
        <v>8</v>
      </c>
      <c r="U387" s="242"/>
      <c r="V387" s="738"/>
      <c r="W387" s="738"/>
      <c r="X387" s="738"/>
      <c r="Y387" s="738"/>
      <c r="Z387" s="738" t="s">
        <v>1639</v>
      </c>
      <c r="AA387" s="738" t="s">
        <v>1640</v>
      </c>
      <c r="AB387" s="738" t="s">
        <v>1639</v>
      </c>
      <c r="AC387" s="750"/>
      <c r="AD387" s="251"/>
      <c r="AE387" s="744"/>
      <c r="AF387" s="744"/>
      <c r="AG387" s="738" t="s">
        <v>1630</v>
      </c>
      <c r="AH387" s="98"/>
      <c r="AI387" s="720">
        <v>2</v>
      </c>
      <c r="AJ387" s="709"/>
      <c r="AK387" s="709"/>
      <c r="AL387" s="709"/>
      <c r="AM387" s="709"/>
      <c r="AN387" s="388"/>
      <c r="AO387" s="738"/>
    </row>
    <row r="388" spans="1:41" s="21" customFormat="1" ht="53.25" customHeight="1" thickBot="1" x14ac:dyDescent="0.25">
      <c r="A388" s="892"/>
      <c r="B388" s="774"/>
      <c r="C388" s="774"/>
      <c r="D388" s="774"/>
      <c r="E388" s="774"/>
      <c r="F388" s="774"/>
      <c r="G388" s="774"/>
      <c r="H388" s="927"/>
      <c r="I388" s="749"/>
      <c r="J388" s="99"/>
      <c r="K388" s="143">
        <v>8</v>
      </c>
      <c r="L388" s="143">
        <v>8</v>
      </c>
      <c r="M388" s="294">
        <v>8</v>
      </c>
      <c r="N388" s="295">
        <v>8</v>
      </c>
      <c r="O388" s="114" t="s">
        <v>1692</v>
      </c>
      <c r="P388" s="143">
        <v>8</v>
      </c>
      <c r="Q388" s="143">
        <v>8</v>
      </c>
      <c r="R388" s="102"/>
      <c r="S388" s="100">
        <v>40</v>
      </c>
      <c r="T388" s="100">
        <v>8</v>
      </c>
      <c r="U388" s="176"/>
      <c r="V388" s="743"/>
      <c r="W388" s="743"/>
      <c r="X388" s="743"/>
      <c r="Y388" s="743"/>
      <c r="Z388" s="743"/>
      <c r="AA388" s="743"/>
      <c r="AB388" s="743"/>
      <c r="AC388" s="751"/>
      <c r="AD388" s="188"/>
      <c r="AE388" s="749"/>
      <c r="AF388" s="749"/>
      <c r="AG388" s="739"/>
      <c r="AH388" s="103"/>
      <c r="AI388" s="745"/>
      <c r="AJ388" s="739"/>
      <c r="AK388" s="739"/>
      <c r="AL388" s="739"/>
      <c r="AM388" s="739"/>
      <c r="AN388" s="387"/>
      <c r="AO388" s="739"/>
    </row>
    <row r="389" spans="1:41" s="21" customFormat="1" ht="13.5" customHeight="1" x14ac:dyDescent="0.2">
      <c r="A389" s="892">
        <v>116</v>
      </c>
      <c r="B389" s="735" t="s">
        <v>1130</v>
      </c>
      <c r="C389" s="773" t="s">
        <v>1636</v>
      </c>
      <c r="D389" s="735">
        <f>LEN(C389)</f>
        <v>20</v>
      </c>
      <c r="E389" s="773" t="s">
        <v>1633</v>
      </c>
      <c r="F389" s="735">
        <v>8</v>
      </c>
      <c r="G389" s="773" t="s">
        <v>1635</v>
      </c>
      <c r="H389" s="842">
        <f>LEN(G389)</f>
        <v>20</v>
      </c>
      <c r="I389" s="718" t="s">
        <v>1706</v>
      </c>
      <c r="J389" s="249"/>
      <c r="K389" s="137">
        <v>8</v>
      </c>
      <c r="L389" s="137">
        <v>8</v>
      </c>
      <c r="M389" s="288">
        <v>8</v>
      </c>
      <c r="N389" s="289">
        <v>8</v>
      </c>
      <c r="O389" s="107" t="s">
        <v>1692</v>
      </c>
      <c r="P389" s="137">
        <v>8</v>
      </c>
      <c r="Q389" s="137">
        <v>8</v>
      </c>
      <c r="R389" s="250"/>
      <c r="S389" s="73">
        <v>40</v>
      </c>
      <c r="T389" s="96">
        <v>8</v>
      </c>
      <c r="U389" s="175"/>
      <c r="V389" s="709"/>
      <c r="W389" s="709"/>
      <c r="X389" s="709"/>
      <c r="Y389" s="709"/>
      <c r="Z389" s="738" t="s">
        <v>1640</v>
      </c>
      <c r="AA389" s="738" t="s">
        <v>1639</v>
      </c>
      <c r="AB389" s="738" t="s">
        <v>1640</v>
      </c>
      <c r="AC389" s="747"/>
      <c r="AD389" s="187"/>
      <c r="AE389" s="718"/>
      <c r="AF389" s="718"/>
      <c r="AG389" s="738" t="s">
        <v>1630</v>
      </c>
      <c r="AH389" s="98"/>
      <c r="AI389" s="720">
        <v>2</v>
      </c>
      <c r="AJ389" s="709"/>
      <c r="AK389" s="709"/>
      <c r="AL389" s="709"/>
      <c r="AM389" s="709"/>
      <c r="AN389" s="388"/>
      <c r="AO389" s="738"/>
    </row>
    <row r="390" spans="1:41" s="21" customFormat="1" ht="53.25" customHeight="1" thickBot="1" x14ac:dyDescent="0.25">
      <c r="A390" s="775"/>
      <c r="B390" s="773"/>
      <c r="C390" s="773"/>
      <c r="D390" s="773"/>
      <c r="E390" s="773"/>
      <c r="F390" s="773"/>
      <c r="G390" s="773"/>
      <c r="H390" s="843"/>
      <c r="I390" s="744"/>
      <c r="J390" s="90"/>
      <c r="K390" s="312">
        <v>8</v>
      </c>
      <c r="L390" s="316">
        <v>8</v>
      </c>
      <c r="M390" s="263" t="s">
        <v>1692</v>
      </c>
      <c r="N390" s="316">
        <v>8</v>
      </c>
      <c r="O390" s="324">
        <v>8</v>
      </c>
      <c r="P390" s="263" t="s">
        <v>1692</v>
      </c>
      <c r="Q390" s="263" t="s">
        <v>1692</v>
      </c>
      <c r="R390" s="91"/>
      <c r="S390" s="247">
        <v>40</v>
      </c>
      <c r="T390" s="247">
        <v>8</v>
      </c>
      <c r="U390" s="242"/>
      <c r="V390" s="746"/>
      <c r="W390" s="746"/>
      <c r="X390" s="746"/>
      <c r="Y390" s="746"/>
      <c r="Z390" s="746"/>
      <c r="AA390" s="746"/>
      <c r="AB390" s="746"/>
      <c r="AC390" s="748"/>
      <c r="AD390" s="189"/>
      <c r="AE390" s="744"/>
      <c r="AF390" s="744"/>
      <c r="AG390" s="738"/>
      <c r="AH390" s="103"/>
      <c r="AI390" s="745"/>
      <c r="AJ390" s="739"/>
      <c r="AK390" s="739"/>
      <c r="AL390" s="739"/>
      <c r="AM390" s="739"/>
      <c r="AN390" s="387"/>
      <c r="AO390" s="738"/>
    </row>
    <row r="391" spans="1:41" ht="6" customHeight="1" thickBot="1" x14ac:dyDescent="0.25">
      <c r="A391" s="171"/>
      <c r="B391" s="395"/>
      <c r="C391" s="395"/>
      <c r="D391" s="395"/>
      <c r="E391" s="395"/>
      <c r="F391" s="395"/>
      <c r="G391" s="395"/>
      <c r="H391" s="395"/>
      <c r="I391" s="396"/>
      <c r="J391" s="396"/>
      <c r="K391" s="171"/>
      <c r="L391" s="171"/>
      <c r="M391" s="397"/>
      <c r="N391" s="171"/>
      <c r="O391" s="171"/>
      <c r="P391" s="397"/>
      <c r="Q391" s="397"/>
      <c r="R391" s="395"/>
      <c r="S391" s="171"/>
      <c r="T391" s="171"/>
      <c r="U391" s="171"/>
      <c r="V391" s="398"/>
      <c r="W391" s="398"/>
      <c r="X391" s="398"/>
      <c r="Y391" s="398"/>
      <c r="Z391" s="398"/>
      <c r="AA391" s="398"/>
      <c r="AB391" s="398"/>
      <c r="AC391" s="398"/>
      <c r="AD391" s="398"/>
      <c r="AE391" s="398"/>
      <c r="AF391" s="396"/>
      <c r="AG391" s="398"/>
      <c r="AH391" s="62"/>
      <c r="AI391" s="122"/>
      <c r="AJ391" s="122"/>
      <c r="AK391" s="122"/>
      <c r="AL391" s="122"/>
      <c r="AM391" s="122"/>
      <c r="AN391" s="227"/>
      <c r="AO391" s="398"/>
    </row>
    <row r="392" spans="1:41" s="21" customFormat="1" ht="13.5" customHeight="1" x14ac:dyDescent="0.2">
      <c r="A392" s="729">
        <v>117</v>
      </c>
      <c r="B392" s="773" t="s">
        <v>1131</v>
      </c>
      <c r="C392" s="773" t="s">
        <v>1637</v>
      </c>
      <c r="D392" s="773">
        <f>LEN(C392)</f>
        <v>20</v>
      </c>
      <c r="E392" s="773" t="s">
        <v>1634</v>
      </c>
      <c r="F392" s="773">
        <v>1</v>
      </c>
      <c r="G392" s="773" t="s">
        <v>1637</v>
      </c>
      <c r="H392" s="843">
        <f>LEN(G392)</f>
        <v>20</v>
      </c>
      <c r="I392" s="744" t="s">
        <v>1716</v>
      </c>
      <c r="J392" s="249"/>
      <c r="K392" s="327">
        <v>8</v>
      </c>
      <c r="L392" s="338">
        <v>8</v>
      </c>
      <c r="M392" s="256" t="s">
        <v>1692</v>
      </c>
      <c r="N392" s="338">
        <v>8</v>
      </c>
      <c r="O392" s="490">
        <v>8</v>
      </c>
      <c r="P392" s="256" t="s">
        <v>1692</v>
      </c>
      <c r="Q392" s="256" t="s">
        <v>1692</v>
      </c>
      <c r="R392" s="250"/>
      <c r="S392" s="73">
        <v>40</v>
      </c>
      <c r="T392" s="73">
        <v>8</v>
      </c>
      <c r="U392" s="242"/>
      <c r="V392" s="738"/>
      <c r="W392" s="738"/>
      <c r="X392" s="738"/>
      <c r="Y392" s="738"/>
      <c r="Z392" s="738" t="s">
        <v>1639</v>
      </c>
      <c r="AA392" s="738" t="s">
        <v>1640</v>
      </c>
      <c r="AB392" s="738" t="s">
        <v>1639</v>
      </c>
      <c r="AC392" s="750"/>
      <c r="AD392" s="251"/>
      <c r="AE392" s="744"/>
      <c r="AF392" s="744"/>
      <c r="AG392" s="738" t="s">
        <v>1630</v>
      </c>
      <c r="AH392" s="98"/>
      <c r="AI392" s="720">
        <v>2</v>
      </c>
      <c r="AJ392" s="709"/>
      <c r="AK392" s="709"/>
      <c r="AL392" s="709"/>
      <c r="AM392" s="709"/>
      <c r="AN392" s="388"/>
      <c r="AO392" s="738"/>
    </row>
    <row r="393" spans="1:41" s="21" customFormat="1" ht="53.25" customHeight="1" thickBot="1" x14ac:dyDescent="0.25">
      <c r="A393" s="730"/>
      <c r="B393" s="774"/>
      <c r="C393" s="774"/>
      <c r="D393" s="774"/>
      <c r="E393" s="774"/>
      <c r="F393" s="774"/>
      <c r="G393" s="774"/>
      <c r="H393" s="927"/>
      <c r="I393" s="749"/>
      <c r="J393" s="99"/>
      <c r="K393" s="307">
        <v>8</v>
      </c>
      <c r="L393" s="307">
        <v>8</v>
      </c>
      <c r="M393" s="285">
        <v>8</v>
      </c>
      <c r="N393" s="297">
        <v>8</v>
      </c>
      <c r="O393" s="114" t="s">
        <v>1692</v>
      </c>
      <c r="P393" s="307">
        <v>8</v>
      </c>
      <c r="Q393" s="307">
        <v>8</v>
      </c>
      <c r="R393" s="102"/>
      <c r="S393" s="100">
        <v>40</v>
      </c>
      <c r="T393" s="100">
        <v>8</v>
      </c>
      <c r="U393" s="176"/>
      <c r="V393" s="743"/>
      <c r="W393" s="743"/>
      <c r="X393" s="743"/>
      <c r="Y393" s="743"/>
      <c r="Z393" s="743"/>
      <c r="AA393" s="743"/>
      <c r="AB393" s="743"/>
      <c r="AC393" s="751"/>
      <c r="AD393" s="188"/>
      <c r="AE393" s="749"/>
      <c r="AF393" s="749"/>
      <c r="AG393" s="739"/>
      <c r="AH393" s="103"/>
      <c r="AI393" s="745"/>
      <c r="AJ393" s="739"/>
      <c r="AK393" s="739"/>
      <c r="AL393" s="739"/>
      <c r="AM393" s="739"/>
      <c r="AN393" s="387"/>
      <c r="AO393" s="739"/>
    </row>
    <row r="394" spans="1:41" s="21" customFormat="1" ht="13.5" customHeight="1" x14ac:dyDescent="0.2">
      <c r="A394" s="878">
        <v>118</v>
      </c>
      <c r="B394" s="735" t="s">
        <v>1132</v>
      </c>
      <c r="C394" s="735" t="s">
        <v>1638</v>
      </c>
      <c r="D394" s="735">
        <f>LEN(C394)</f>
        <v>20</v>
      </c>
      <c r="E394" s="735" t="s">
        <v>1634</v>
      </c>
      <c r="F394" s="735">
        <v>8</v>
      </c>
      <c r="G394" s="735" t="s">
        <v>1637</v>
      </c>
      <c r="H394" s="842">
        <f>LEN(G394)</f>
        <v>20</v>
      </c>
      <c r="I394" s="718" t="s">
        <v>1716</v>
      </c>
      <c r="J394" s="94"/>
      <c r="K394" s="303">
        <v>8</v>
      </c>
      <c r="L394" s="303">
        <v>8</v>
      </c>
      <c r="M394" s="282">
        <v>8</v>
      </c>
      <c r="N394" s="296">
        <v>8</v>
      </c>
      <c r="O394" s="107" t="s">
        <v>1692</v>
      </c>
      <c r="P394" s="303">
        <v>8</v>
      </c>
      <c r="Q394" s="303">
        <v>8</v>
      </c>
      <c r="R394" s="97"/>
      <c r="S394" s="96">
        <v>40</v>
      </c>
      <c r="T394" s="96">
        <v>8</v>
      </c>
      <c r="U394" s="175"/>
      <c r="V394" s="709"/>
      <c r="W394" s="709"/>
      <c r="X394" s="709"/>
      <c r="Y394" s="709"/>
      <c r="Z394" s="709" t="s">
        <v>1640</v>
      </c>
      <c r="AA394" s="709" t="s">
        <v>1639</v>
      </c>
      <c r="AB394" s="709" t="s">
        <v>1640</v>
      </c>
      <c r="AC394" s="747"/>
      <c r="AD394" s="187"/>
      <c r="AE394" s="718"/>
      <c r="AF394" s="718"/>
      <c r="AG394" s="709" t="s">
        <v>1630</v>
      </c>
      <c r="AH394" s="98"/>
      <c r="AI394" s="720">
        <v>2</v>
      </c>
      <c r="AJ394" s="709"/>
      <c r="AK394" s="709"/>
      <c r="AL394" s="709"/>
      <c r="AM394" s="709"/>
      <c r="AN394" s="388"/>
      <c r="AO394" s="709"/>
    </row>
    <row r="395" spans="1:41" s="21" customFormat="1" ht="53.25" customHeight="1" thickBot="1" x14ac:dyDescent="0.25">
      <c r="A395" s="775"/>
      <c r="B395" s="773"/>
      <c r="C395" s="773"/>
      <c r="D395" s="773"/>
      <c r="E395" s="773"/>
      <c r="F395" s="773"/>
      <c r="G395" s="773"/>
      <c r="H395" s="843"/>
      <c r="I395" s="744"/>
      <c r="J395" s="90"/>
      <c r="K395" s="314">
        <v>8</v>
      </c>
      <c r="L395" s="274">
        <v>8</v>
      </c>
      <c r="M395" s="263" t="s">
        <v>1692</v>
      </c>
      <c r="N395" s="274">
        <v>8</v>
      </c>
      <c r="O395" s="415">
        <v>8</v>
      </c>
      <c r="P395" s="263" t="s">
        <v>1692</v>
      </c>
      <c r="Q395" s="263" t="s">
        <v>1692</v>
      </c>
      <c r="R395" s="91"/>
      <c r="S395" s="247">
        <v>40</v>
      </c>
      <c r="T395" s="247">
        <v>8</v>
      </c>
      <c r="U395" s="242"/>
      <c r="V395" s="746"/>
      <c r="W395" s="746"/>
      <c r="X395" s="746"/>
      <c r="Y395" s="746"/>
      <c r="Z395" s="746"/>
      <c r="AA395" s="746"/>
      <c r="AB395" s="746"/>
      <c r="AC395" s="748"/>
      <c r="AD395" s="189"/>
      <c r="AE395" s="744"/>
      <c r="AF395" s="744"/>
      <c r="AG395" s="738"/>
      <c r="AH395" s="103"/>
      <c r="AI395" s="745"/>
      <c r="AJ395" s="739"/>
      <c r="AK395" s="739"/>
      <c r="AL395" s="739"/>
      <c r="AM395" s="739"/>
      <c r="AN395" s="387"/>
      <c r="AO395" s="738"/>
    </row>
    <row r="396" spans="1:41" s="21" customFormat="1" ht="5.25" customHeight="1" thickBot="1" x14ac:dyDescent="0.25">
      <c r="A396" s="8"/>
      <c r="B396" s="8"/>
      <c r="C396" s="8"/>
      <c r="D396" s="8"/>
      <c r="E396" s="8"/>
      <c r="F396" s="8"/>
      <c r="G396" s="8"/>
      <c r="H396" s="8"/>
      <c r="I396" s="9"/>
      <c r="J396" s="9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57"/>
      <c r="W396" s="57"/>
      <c r="X396" s="57"/>
      <c r="Y396" s="57"/>
      <c r="Z396" s="57"/>
      <c r="AA396" s="57"/>
      <c r="AB396" s="57"/>
      <c r="AC396" s="57"/>
      <c r="AD396" s="57"/>
      <c r="AE396" s="9"/>
      <c r="AF396" s="9"/>
      <c r="AG396" s="57"/>
      <c r="AH396" s="93"/>
      <c r="AI396" s="104"/>
      <c r="AJ396" s="104"/>
      <c r="AK396" s="104"/>
      <c r="AL396" s="104"/>
      <c r="AM396" s="104"/>
      <c r="AN396" s="510"/>
      <c r="AO396" s="57"/>
    </row>
    <row r="397" spans="1:41" s="21" customFormat="1" x14ac:dyDescent="0.2">
      <c r="A397" s="729">
        <v>119</v>
      </c>
      <c r="B397" s="951" t="s">
        <v>747</v>
      </c>
      <c r="C397" s="773" t="s">
        <v>744</v>
      </c>
      <c r="D397" s="773">
        <f>LEN(C397)</f>
        <v>20</v>
      </c>
      <c r="E397" s="773" t="s">
        <v>746</v>
      </c>
      <c r="F397" s="773">
        <v>1</v>
      </c>
      <c r="G397" s="773" t="s">
        <v>744</v>
      </c>
      <c r="H397" s="843"/>
      <c r="I397" s="744" t="s">
        <v>1717</v>
      </c>
      <c r="J397" s="249"/>
      <c r="K397" s="255" t="s">
        <v>1692</v>
      </c>
      <c r="L397" s="328">
        <v>8</v>
      </c>
      <c r="M397" s="328">
        <v>8</v>
      </c>
      <c r="N397" s="328">
        <v>8</v>
      </c>
      <c r="O397" s="328">
        <v>8</v>
      </c>
      <c r="P397" s="255" t="s">
        <v>1692</v>
      </c>
      <c r="Q397" s="328">
        <v>8</v>
      </c>
      <c r="R397" s="250"/>
      <c r="S397" s="73">
        <v>40</v>
      </c>
      <c r="T397" s="73">
        <v>8</v>
      </c>
      <c r="U397" s="242"/>
      <c r="V397" s="738"/>
      <c r="W397" s="738"/>
      <c r="X397" s="738"/>
      <c r="Y397" s="738"/>
      <c r="Z397" s="738" t="s">
        <v>2386</v>
      </c>
      <c r="AA397" s="738" t="s">
        <v>2387</v>
      </c>
      <c r="AB397" s="738" t="s">
        <v>2386</v>
      </c>
      <c r="AC397" s="750"/>
      <c r="AD397" s="251"/>
      <c r="AE397" s="744" t="s">
        <v>1575</v>
      </c>
      <c r="AF397" s="744" t="s">
        <v>818</v>
      </c>
      <c r="AG397" s="738" t="s">
        <v>749</v>
      </c>
      <c r="AH397" s="98"/>
      <c r="AI397" s="720">
        <v>2</v>
      </c>
      <c r="AJ397" s="709"/>
      <c r="AK397" s="709"/>
      <c r="AL397" s="709"/>
      <c r="AM397" s="709"/>
      <c r="AN397" s="388"/>
      <c r="AO397" s="738" t="s">
        <v>3609</v>
      </c>
    </row>
    <row r="398" spans="1:41" s="21" customFormat="1" ht="53.25" customHeight="1" thickBot="1" x14ac:dyDescent="0.25">
      <c r="A398" s="892"/>
      <c r="B398" s="884"/>
      <c r="C398" s="773"/>
      <c r="D398" s="773"/>
      <c r="E398" s="773"/>
      <c r="F398" s="773"/>
      <c r="G398" s="773"/>
      <c r="H398" s="843"/>
      <c r="I398" s="744"/>
      <c r="J398" s="90"/>
      <c r="K398" s="389">
        <v>8</v>
      </c>
      <c r="L398" s="389">
        <v>8</v>
      </c>
      <c r="M398" s="389">
        <v>8</v>
      </c>
      <c r="N398" s="389">
        <v>8</v>
      </c>
      <c r="O398" s="243" t="s">
        <v>1692</v>
      </c>
      <c r="P398" s="389">
        <v>8</v>
      </c>
      <c r="Q398" s="243" t="s">
        <v>1692</v>
      </c>
      <c r="R398" s="91"/>
      <c r="S398" s="247">
        <v>40</v>
      </c>
      <c r="T398" s="247">
        <v>8</v>
      </c>
      <c r="U398" s="242"/>
      <c r="V398" s="746"/>
      <c r="W398" s="746"/>
      <c r="X398" s="746"/>
      <c r="Y398" s="746"/>
      <c r="Z398" s="769"/>
      <c r="AA398" s="769"/>
      <c r="AB398" s="769"/>
      <c r="AC398" s="941"/>
      <c r="AD398" s="189"/>
      <c r="AE398" s="744"/>
      <c r="AF398" s="744"/>
      <c r="AG398" s="738"/>
      <c r="AH398" s="77"/>
      <c r="AI398" s="931"/>
      <c r="AJ398" s="738"/>
      <c r="AK398" s="738"/>
      <c r="AL398" s="738"/>
      <c r="AM398" s="738"/>
      <c r="AN398" s="509"/>
      <c r="AO398" s="738"/>
    </row>
    <row r="399" spans="1:41" s="21" customFormat="1" x14ac:dyDescent="0.2">
      <c r="A399" s="892">
        <v>120</v>
      </c>
      <c r="B399" s="735" t="s">
        <v>748</v>
      </c>
      <c r="C399" s="735" t="s">
        <v>745</v>
      </c>
      <c r="D399" s="735">
        <f>LEN(C399)</f>
        <v>20</v>
      </c>
      <c r="E399" s="735" t="s">
        <v>746</v>
      </c>
      <c r="F399" s="735">
        <v>8</v>
      </c>
      <c r="G399" s="735" t="s">
        <v>744</v>
      </c>
      <c r="H399" s="842"/>
      <c r="I399" s="718" t="s">
        <v>1717</v>
      </c>
      <c r="J399" s="94"/>
      <c r="K399" s="298">
        <v>8</v>
      </c>
      <c r="L399" s="298">
        <v>8</v>
      </c>
      <c r="M399" s="298">
        <v>8</v>
      </c>
      <c r="N399" s="298">
        <v>8</v>
      </c>
      <c r="O399" s="95" t="s">
        <v>1692</v>
      </c>
      <c r="P399" s="298">
        <v>8</v>
      </c>
      <c r="Q399" s="95" t="s">
        <v>1692</v>
      </c>
      <c r="R399" s="97"/>
      <c r="S399" s="96">
        <v>40</v>
      </c>
      <c r="T399" s="96">
        <v>8</v>
      </c>
      <c r="U399" s="175"/>
      <c r="V399" s="709"/>
      <c r="W399" s="709"/>
      <c r="X399" s="709"/>
      <c r="Y399" s="709"/>
      <c r="Z399" s="709" t="s">
        <v>2387</v>
      </c>
      <c r="AA399" s="709" t="s">
        <v>2386</v>
      </c>
      <c r="AB399" s="709" t="s">
        <v>2387</v>
      </c>
      <c r="AC399" s="747"/>
      <c r="AD399" s="187"/>
      <c r="AE399" s="718" t="s">
        <v>1575</v>
      </c>
      <c r="AF399" s="718" t="s">
        <v>818</v>
      </c>
      <c r="AG399" s="709" t="s">
        <v>749</v>
      </c>
      <c r="AH399" s="98"/>
      <c r="AI399" s="720">
        <v>2</v>
      </c>
      <c r="AJ399" s="709"/>
      <c r="AK399" s="709"/>
      <c r="AL399" s="709"/>
      <c r="AM399" s="709"/>
      <c r="AN399" s="388"/>
      <c r="AO399" s="709" t="s">
        <v>3609</v>
      </c>
    </row>
    <row r="400" spans="1:41" s="21" customFormat="1" ht="54.75" customHeight="1" thickBot="1" x14ac:dyDescent="0.25">
      <c r="A400" s="775"/>
      <c r="B400" s="865"/>
      <c r="C400" s="729"/>
      <c r="D400" s="729"/>
      <c r="E400" s="729"/>
      <c r="F400" s="729"/>
      <c r="G400" s="729"/>
      <c r="H400" s="866"/>
      <c r="I400" s="719"/>
      <c r="J400" s="35"/>
      <c r="K400" s="244" t="s">
        <v>1692</v>
      </c>
      <c r="L400" s="273">
        <v>8</v>
      </c>
      <c r="M400" s="273">
        <v>8</v>
      </c>
      <c r="N400" s="273">
        <v>8</v>
      </c>
      <c r="O400" s="273">
        <v>8</v>
      </c>
      <c r="P400" s="244" t="s">
        <v>1692</v>
      </c>
      <c r="Q400" s="273">
        <v>8</v>
      </c>
      <c r="R400" s="27"/>
      <c r="S400" s="25">
        <v>40</v>
      </c>
      <c r="T400" s="25">
        <v>8</v>
      </c>
      <c r="U400" s="260"/>
      <c r="V400" s="722"/>
      <c r="W400" s="722"/>
      <c r="X400" s="722"/>
      <c r="Y400" s="722"/>
      <c r="Z400" s="802"/>
      <c r="AA400" s="802"/>
      <c r="AB400" s="802"/>
      <c r="AC400" s="748"/>
      <c r="AD400" s="271"/>
      <c r="AE400" s="719"/>
      <c r="AF400" s="719"/>
      <c r="AG400" s="738"/>
      <c r="AH400" s="77"/>
      <c r="AI400" s="745"/>
      <c r="AJ400" s="739"/>
      <c r="AK400" s="739"/>
      <c r="AL400" s="739"/>
      <c r="AM400" s="739"/>
      <c r="AN400" s="509"/>
      <c r="AO400" s="738"/>
    </row>
    <row r="401" spans="1:65" s="384" customFormat="1" ht="5.25" customHeight="1" x14ac:dyDescent="0.2">
      <c r="A401" s="8"/>
      <c r="B401" s="75"/>
      <c r="C401" s="75"/>
      <c r="D401" s="75"/>
      <c r="E401" s="75"/>
      <c r="F401" s="75"/>
      <c r="G401" s="75"/>
      <c r="H401" s="75"/>
      <c r="I401" s="89"/>
      <c r="J401" s="89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6"/>
      <c r="W401" s="76"/>
      <c r="X401" s="76"/>
      <c r="Y401" s="76"/>
      <c r="Z401" s="76"/>
      <c r="AA401" s="76"/>
      <c r="AB401" s="76"/>
      <c r="AC401" s="76"/>
      <c r="AD401" s="76"/>
      <c r="AE401" s="89"/>
      <c r="AF401" s="89"/>
      <c r="AG401" s="76"/>
      <c r="AH401" s="77"/>
      <c r="AI401" s="76"/>
      <c r="AJ401" s="76"/>
      <c r="AK401" s="76"/>
      <c r="AL401" s="76"/>
      <c r="AM401" s="76"/>
      <c r="AN401" s="509"/>
      <c r="AO401" s="76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</row>
    <row r="402" spans="1:65" s="21" customFormat="1" ht="20.25" customHeight="1" x14ac:dyDescent="0.2">
      <c r="A402" s="892">
        <v>120</v>
      </c>
      <c r="B402" s="893" t="s">
        <v>3149</v>
      </c>
      <c r="C402" s="893" t="s">
        <v>2953</v>
      </c>
      <c r="D402" s="775">
        <f>LEN(C402)</f>
        <v>16</v>
      </c>
      <c r="E402" s="893" t="s">
        <v>3120</v>
      </c>
      <c r="F402" s="775">
        <v>1</v>
      </c>
      <c r="G402" s="893" t="s">
        <v>2953</v>
      </c>
      <c r="H402" s="877">
        <v>1</v>
      </c>
      <c r="I402" s="863" t="s">
        <v>1706</v>
      </c>
      <c r="J402" s="35"/>
      <c r="K402" s="243" t="s">
        <v>1692</v>
      </c>
      <c r="L402" s="243" t="s">
        <v>1692</v>
      </c>
      <c r="M402" s="79">
        <v>8</v>
      </c>
      <c r="N402" s="79">
        <v>8</v>
      </c>
      <c r="O402" s="79">
        <v>8</v>
      </c>
      <c r="P402" s="243" t="s">
        <v>1692</v>
      </c>
      <c r="Q402" s="243" t="s">
        <v>1692</v>
      </c>
      <c r="R402" s="27"/>
      <c r="S402" s="25">
        <v>24</v>
      </c>
      <c r="T402" s="25">
        <v>8</v>
      </c>
      <c r="U402" s="265"/>
      <c r="V402" s="853"/>
      <c r="W402" s="853"/>
      <c r="X402" s="853"/>
      <c r="Y402" s="853"/>
      <c r="Z402" s="853" t="s">
        <v>2387</v>
      </c>
      <c r="AA402" s="851" t="s">
        <v>3306</v>
      </c>
      <c r="AB402" s="851" t="s">
        <v>3307</v>
      </c>
      <c r="AC402" s="750"/>
      <c r="AD402" s="516"/>
      <c r="AE402" s="863" t="s">
        <v>2952</v>
      </c>
      <c r="AF402" s="922" t="s">
        <v>818</v>
      </c>
      <c r="AG402" s="853" t="s">
        <v>749</v>
      </c>
      <c r="AH402" s="608"/>
      <c r="AI402" s="853">
        <v>2</v>
      </c>
      <c r="AJ402" s="853"/>
      <c r="AK402" s="853"/>
      <c r="AL402" s="853"/>
      <c r="AM402" s="853"/>
      <c r="AN402" s="609"/>
      <c r="AO402" s="816"/>
    </row>
    <row r="403" spans="1:65" s="21" customFormat="1" ht="63" customHeight="1" thickBot="1" x14ac:dyDescent="0.25">
      <c r="A403" s="775"/>
      <c r="B403" s="786"/>
      <c r="C403" s="773"/>
      <c r="D403" s="773"/>
      <c r="E403" s="773"/>
      <c r="F403" s="773"/>
      <c r="G403" s="773"/>
      <c r="H403" s="843"/>
      <c r="I403" s="744"/>
      <c r="J403" s="90"/>
      <c r="K403" s="79">
        <v>8</v>
      </c>
      <c r="L403" s="79">
        <v>8</v>
      </c>
      <c r="M403" s="243" t="s">
        <v>1692</v>
      </c>
      <c r="N403" s="243" t="s">
        <v>1692</v>
      </c>
      <c r="O403" s="243" t="s">
        <v>1692</v>
      </c>
      <c r="P403" s="243" t="s">
        <v>1692</v>
      </c>
      <c r="Q403" s="243" t="s">
        <v>1692</v>
      </c>
      <c r="R403" s="91"/>
      <c r="S403" s="247">
        <v>16</v>
      </c>
      <c r="T403" s="247">
        <v>8</v>
      </c>
      <c r="U403" s="242"/>
      <c r="V403" s="746"/>
      <c r="W403" s="746"/>
      <c r="X403" s="746"/>
      <c r="Y403" s="746"/>
      <c r="Z403" s="769"/>
      <c r="AA403" s="769"/>
      <c r="AB403" s="769"/>
      <c r="AC403" s="941"/>
      <c r="AD403" s="214"/>
      <c r="AE403" s="744"/>
      <c r="AF403" s="744"/>
      <c r="AG403" s="738"/>
      <c r="AH403" s="608"/>
      <c r="AI403" s="738"/>
      <c r="AJ403" s="738"/>
      <c r="AK403" s="738"/>
      <c r="AL403" s="738"/>
      <c r="AM403" s="738"/>
      <c r="AN403" s="610"/>
      <c r="AO403" s="817"/>
    </row>
    <row r="404" spans="1:65" s="21" customFormat="1" ht="13.5" customHeight="1" x14ac:dyDescent="0.2">
      <c r="A404" s="892">
        <v>120</v>
      </c>
      <c r="B404" s="752" t="s">
        <v>3150</v>
      </c>
      <c r="C404" s="752" t="s">
        <v>2954</v>
      </c>
      <c r="D404" s="735">
        <f>LEN(C404)</f>
        <v>18</v>
      </c>
      <c r="E404" s="752" t="s">
        <v>3120</v>
      </c>
      <c r="F404" s="735">
        <v>8</v>
      </c>
      <c r="G404" s="752" t="s">
        <v>2953</v>
      </c>
      <c r="H404" s="842">
        <v>8</v>
      </c>
      <c r="I404" s="867" t="s">
        <v>1706</v>
      </c>
      <c r="J404" s="94"/>
      <c r="K404" s="79">
        <v>8</v>
      </c>
      <c r="L404" s="79">
        <v>8</v>
      </c>
      <c r="M404" s="561" t="s">
        <v>1692</v>
      </c>
      <c r="N404" s="561" t="s">
        <v>1692</v>
      </c>
      <c r="O404" s="561" t="s">
        <v>1692</v>
      </c>
      <c r="P404" s="561" t="s">
        <v>1692</v>
      </c>
      <c r="Q404" s="561" t="s">
        <v>1692</v>
      </c>
      <c r="R404" s="97"/>
      <c r="S404" s="96">
        <v>24</v>
      </c>
      <c r="T404" s="96">
        <v>8</v>
      </c>
      <c r="U404" s="175"/>
      <c r="V404" s="709"/>
      <c r="W404" s="709"/>
      <c r="X404" s="709"/>
      <c r="Y404" s="709"/>
      <c r="Z404" s="709" t="s">
        <v>2387</v>
      </c>
      <c r="AA404" s="851" t="s">
        <v>3307</v>
      </c>
      <c r="AB404" s="851" t="s">
        <v>3306</v>
      </c>
      <c r="AC404" s="747"/>
      <c r="AD404" s="276"/>
      <c r="AE404" s="867" t="s">
        <v>2952</v>
      </c>
      <c r="AF404" s="718" t="s">
        <v>818</v>
      </c>
      <c r="AG404" s="709" t="s">
        <v>749</v>
      </c>
      <c r="AH404" s="611"/>
      <c r="AI404" s="709">
        <v>2</v>
      </c>
      <c r="AJ404" s="709"/>
      <c r="AK404" s="709"/>
      <c r="AL404" s="709"/>
      <c r="AM404" s="709"/>
      <c r="AN404" s="612"/>
      <c r="AO404" s="709" t="s">
        <v>3609</v>
      </c>
    </row>
    <row r="405" spans="1:65" s="21" customFormat="1" ht="63.75" customHeight="1" x14ac:dyDescent="0.2">
      <c r="A405" s="775"/>
      <c r="B405" s="865"/>
      <c r="C405" s="729"/>
      <c r="D405" s="729"/>
      <c r="E405" s="729"/>
      <c r="F405" s="729"/>
      <c r="G405" s="729"/>
      <c r="H405" s="866"/>
      <c r="I405" s="719"/>
      <c r="J405" s="35"/>
      <c r="K405" s="244" t="s">
        <v>1692</v>
      </c>
      <c r="L405" s="244" t="s">
        <v>1692</v>
      </c>
      <c r="M405" s="79">
        <v>8</v>
      </c>
      <c r="N405" s="79">
        <v>8</v>
      </c>
      <c r="O405" s="79">
        <v>8</v>
      </c>
      <c r="P405" s="244" t="s">
        <v>1692</v>
      </c>
      <c r="Q405" s="244" t="s">
        <v>1692</v>
      </c>
      <c r="R405" s="27"/>
      <c r="S405" s="25">
        <v>16</v>
      </c>
      <c r="T405" s="25">
        <v>8</v>
      </c>
      <c r="U405" s="260"/>
      <c r="V405" s="722"/>
      <c r="W405" s="722"/>
      <c r="X405" s="722"/>
      <c r="Y405" s="722"/>
      <c r="Z405" s="802"/>
      <c r="AA405" s="769"/>
      <c r="AB405" s="769"/>
      <c r="AC405" s="748"/>
      <c r="AD405" s="477"/>
      <c r="AE405" s="719"/>
      <c r="AF405" s="719"/>
      <c r="AG405" s="710"/>
      <c r="AH405" s="613"/>
      <c r="AI405" s="710"/>
      <c r="AJ405" s="710"/>
      <c r="AK405" s="710"/>
      <c r="AL405" s="710"/>
      <c r="AM405" s="710"/>
      <c r="AN405" s="609"/>
      <c r="AO405" s="738"/>
    </row>
    <row r="406" spans="1:65" s="384" customFormat="1" ht="5.25" customHeight="1" x14ac:dyDescent="0.2">
      <c r="A406" s="8"/>
      <c r="B406" s="562"/>
      <c r="C406" s="562"/>
      <c r="D406" s="562"/>
      <c r="E406" s="562"/>
      <c r="F406" s="562"/>
      <c r="G406" s="562"/>
      <c r="H406" s="562"/>
      <c r="I406" s="563"/>
      <c r="J406" s="563"/>
      <c r="K406" s="562"/>
      <c r="L406" s="562"/>
      <c r="M406" s="562"/>
      <c r="N406" s="562"/>
      <c r="O406" s="562"/>
      <c r="P406" s="562"/>
      <c r="Q406" s="562"/>
      <c r="R406" s="562"/>
      <c r="S406" s="562"/>
      <c r="T406" s="562"/>
      <c r="U406" s="562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563"/>
      <c r="AF406" s="563"/>
      <c r="AG406" s="104"/>
      <c r="AH406" s="93"/>
      <c r="AI406" s="104"/>
      <c r="AJ406" s="104"/>
      <c r="AK406" s="104"/>
      <c r="AL406" s="104"/>
      <c r="AM406" s="104"/>
      <c r="AN406" s="510"/>
      <c r="AO406" s="104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</row>
    <row r="407" spans="1:65" s="21" customFormat="1" ht="20.25" customHeight="1" x14ac:dyDescent="0.2">
      <c r="A407" s="892">
        <v>120</v>
      </c>
      <c r="B407" s="893" t="s">
        <v>3165</v>
      </c>
      <c r="C407" s="864" t="s">
        <v>3162</v>
      </c>
      <c r="D407" s="775">
        <f>LEN(C407)</f>
        <v>20</v>
      </c>
      <c r="E407" s="893" t="s">
        <v>3164</v>
      </c>
      <c r="F407" s="775">
        <v>1</v>
      </c>
      <c r="G407" s="864" t="s">
        <v>3162</v>
      </c>
      <c r="H407" s="877">
        <v>1</v>
      </c>
      <c r="I407" s="863" t="s">
        <v>1706</v>
      </c>
      <c r="J407" s="35"/>
      <c r="K407" s="79">
        <v>8</v>
      </c>
      <c r="L407" s="79">
        <v>8</v>
      </c>
      <c r="M407" s="79">
        <v>8</v>
      </c>
      <c r="N407" s="79">
        <v>8</v>
      </c>
      <c r="O407" s="79">
        <v>8</v>
      </c>
      <c r="P407" s="243" t="s">
        <v>1692</v>
      </c>
      <c r="Q407" s="243" t="s">
        <v>1692</v>
      </c>
      <c r="R407" s="27"/>
      <c r="S407" s="193">
        <f>SUM(K407:Q407)</f>
        <v>40</v>
      </c>
      <c r="T407" s="25">
        <v>8</v>
      </c>
      <c r="U407" s="265"/>
      <c r="V407" s="853"/>
      <c r="W407" s="853"/>
      <c r="X407" s="853"/>
      <c r="Y407" s="853"/>
      <c r="Z407" s="853" t="s">
        <v>2387</v>
      </c>
      <c r="AA407" s="851" t="s">
        <v>3167</v>
      </c>
      <c r="AB407" s="851" t="s">
        <v>3168</v>
      </c>
      <c r="AC407" s="750"/>
      <c r="AD407" s="516"/>
      <c r="AE407" s="888" t="s">
        <v>3169</v>
      </c>
      <c r="AF407" s="1015" t="s">
        <v>818</v>
      </c>
      <c r="AG407" s="776" t="s">
        <v>749</v>
      </c>
      <c r="AH407" s="616"/>
      <c r="AI407" s="776">
        <v>2</v>
      </c>
      <c r="AJ407" s="776"/>
      <c r="AK407" s="776"/>
      <c r="AL407" s="776"/>
      <c r="AM407" s="776"/>
      <c r="AN407" s="636"/>
      <c r="AO407" s="736" t="s">
        <v>3609</v>
      </c>
    </row>
    <row r="408" spans="1:65" s="21" customFormat="1" ht="63" customHeight="1" thickBot="1" x14ac:dyDescent="0.25">
      <c r="A408" s="775"/>
      <c r="B408" s="786"/>
      <c r="C408" s="774"/>
      <c r="D408" s="773"/>
      <c r="E408" s="773"/>
      <c r="F408" s="773"/>
      <c r="G408" s="774"/>
      <c r="H408" s="843"/>
      <c r="I408" s="744"/>
      <c r="J408" s="90"/>
      <c r="K408" s="243" t="s">
        <v>1692</v>
      </c>
      <c r="L408" s="79">
        <v>8</v>
      </c>
      <c r="M408" s="79">
        <v>8</v>
      </c>
      <c r="N408" s="79">
        <v>8</v>
      </c>
      <c r="O408" s="79">
        <v>8</v>
      </c>
      <c r="P408" s="79">
        <v>8</v>
      </c>
      <c r="Q408" s="243" t="s">
        <v>1692</v>
      </c>
      <c r="R408" s="91"/>
      <c r="S408" s="193">
        <f>SUM(K408:Q408)</f>
        <v>40</v>
      </c>
      <c r="T408" s="247">
        <v>8</v>
      </c>
      <c r="U408" s="242"/>
      <c r="V408" s="746"/>
      <c r="W408" s="746"/>
      <c r="X408" s="746"/>
      <c r="Y408" s="746"/>
      <c r="Z408" s="769"/>
      <c r="AA408" s="769"/>
      <c r="AB408" s="769"/>
      <c r="AC408" s="941"/>
      <c r="AD408" s="214"/>
      <c r="AE408" s="889"/>
      <c r="AF408" s="889"/>
      <c r="AG408" s="777"/>
      <c r="AH408" s="616"/>
      <c r="AI408" s="777"/>
      <c r="AJ408" s="777"/>
      <c r="AK408" s="777"/>
      <c r="AL408" s="777"/>
      <c r="AM408" s="777"/>
      <c r="AN408" s="637"/>
      <c r="AO408" s="737"/>
    </row>
    <row r="409" spans="1:65" s="21" customFormat="1" ht="13.5" customHeight="1" x14ac:dyDescent="0.2">
      <c r="A409" s="892">
        <v>120</v>
      </c>
      <c r="B409" s="893" t="s">
        <v>3166</v>
      </c>
      <c r="C409" s="752" t="s">
        <v>3163</v>
      </c>
      <c r="D409" s="735">
        <f>LEN(C409)</f>
        <v>20</v>
      </c>
      <c r="E409" s="752" t="s">
        <v>3164</v>
      </c>
      <c r="F409" s="735">
        <v>8</v>
      </c>
      <c r="G409" s="752" t="s">
        <v>3163</v>
      </c>
      <c r="H409" s="842">
        <v>8</v>
      </c>
      <c r="I409" s="867" t="s">
        <v>1706</v>
      </c>
      <c r="J409" s="94"/>
      <c r="K409" s="243" t="s">
        <v>1692</v>
      </c>
      <c r="L409" s="79">
        <v>8</v>
      </c>
      <c r="M409" s="79">
        <v>8</v>
      </c>
      <c r="N409" s="79">
        <v>8</v>
      </c>
      <c r="O409" s="79">
        <v>8</v>
      </c>
      <c r="P409" s="79">
        <v>8</v>
      </c>
      <c r="Q409" s="243" t="s">
        <v>1692</v>
      </c>
      <c r="R409" s="97"/>
      <c r="S409" s="193">
        <f>SUM(K409:Q409)</f>
        <v>40</v>
      </c>
      <c r="T409" s="96">
        <v>8</v>
      </c>
      <c r="U409" s="175"/>
      <c r="V409" s="709"/>
      <c r="W409" s="709"/>
      <c r="X409" s="709"/>
      <c r="Y409" s="709"/>
      <c r="Z409" s="709" t="s">
        <v>2387</v>
      </c>
      <c r="AA409" s="851" t="s">
        <v>3168</v>
      </c>
      <c r="AB409" s="851" t="s">
        <v>3167</v>
      </c>
      <c r="AC409" s="747"/>
      <c r="AD409" s="276"/>
      <c r="AE409" s="888" t="s">
        <v>3169</v>
      </c>
      <c r="AF409" s="847" t="s">
        <v>818</v>
      </c>
      <c r="AG409" s="834" t="s">
        <v>749</v>
      </c>
      <c r="AH409" s="618"/>
      <c r="AI409" s="834">
        <v>2</v>
      </c>
      <c r="AJ409" s="834"/>
      <c r="AK409" s="834"/>
      <c r="AL409" s="834"/>
      <c r="AM409" s="834"/>
      <c r="AN409" s="638"/>
      <c r="AO409" s="736" t="s">
        <v>3609</v>
      </c>
    </row>
    <row r="410" spans="1:65" s="21" customFormat="1" ht="63.75" customHeight="1" x14ac:dyDescent="0.2">
      <c r="A410" s="775"/>
      <c r="B410" s="786"/>
      <c r="C410" s="729"/>
      <c r="D410" s="729"/>
      <c r="E410" s="729"/>
      <c r="F410" s="729"/>
      <c r="G410" s="729"/>
      <c r="H410" s="866"/>
      <c r="I410" s="719"/>
      <c r="J410" s="35"/>
      <c r="K410" s="79">
        <v>8</v>
      </c>
      <c r="L410" s="79">
        <v>8</v>
      </c>
      <c r="M410" s="79">
        <v>8</v>
      </c>
      <c r="N410" s="79">
        <v>8</v>
      </c>
      <c r="O410" s="79">
        <v>8</v>
      </c>
      <c r="P410" s="243" t="s">
        <v>1692</v>
      </c>
      <c r="Q410" s="243" t="s">
        <v>1692</v>
      </c>
      <c r="R410" s="27"/>
      <c r="S410" s="193">
        <f>SUM(K410:Q410)</f>
        <v>40</v>
      </c>
      <c r="T410" s="25">
        <v>8</v>
      </c>
      <c r="U410" s="260"/>
      <c r="V410" s="722"/>
      <c r="W410" s="722"/>
      <c r="X410" s="722"/>
      <c r="Y410" s="722"/>
      <c r="Z410" s="802"/>
      <c r="AA410" s="769"/>
      <c r="AB410" s="769"/>
      <c r="AC410" s="748"/>
      <c r="AD410" s="477"/>
      <c r="AE410" s="889"/>
      <c r="AF410" s="848"/>
      <c r="AG410" s="835"/>
      <c r="AH410" s="598"/>
      <c r="AI410" s="835"/>
      <c r="AJ410" s="835"/>
      <c r="AK410" s="835"/>
      <c r="AL410" s="835"/>
      <c r="AM410" s="835"/>
      <c r="AN410" s="636"/>
      <c r="AO410" s="737"/>
    </row>
    <row r="411" spans="1:65" s="384" customFormat="1" ht="5.25" customHeight="1" thickBot="1" x14ac:dyDescent="0.25">
      <c r="A411" s="8"/>
      <c r="B411" s="562"/>
      <c r="C411" s="562"/>
      <c r="D411" s="562"/>
      <c r="E411" s="562"/>
      <c r="F411" s="562"/>
      <c r="G411" s="562"/>
      <c r="H411" s="562"/>
      <c r="I411" s="563"/>
      <c r="J411" s="563"/>
      <c r="K411" s="562"/>
      <c r="L411" s="562"/>
      <c r="M411" s="562"/>
      <c r="N411" s="562"/>
      <c r="O411" s="562"/>
      <c r="P411" s="562"/>
      <c r="Q411" s="562"/>
      <c r="R411" s="562"/>
      <c r="S411" s="562"/>
      <c r="T411" s="562"/>
      <c r="U411" s="562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639"/>
      <c r="AF411" s="639"/>
      <c r="AG411" s="617"/>
      <c r="AH411" s="617"/>
      <c r="AI411" s="617"/>
      <c r="AJ411" s="617"/>
      <c r="AK411" s="617"/>
      <c r="AL411" s="617"/>
      <c r="AM411" s="617"/>
      <c r="AN411" s="640"/>
      <c r="AO411" s="617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</row>
    <row r="412" spans="1:65" s="21" customFormat="1" ht="20.25" customHeight="1" x14ac:dyDescent="0.2">
      <c r="A412" s="892">
        <v>120</v>
      </c>
      <c r="B412" s="893" t="s">
        <v>3232</v>
      </c>
      <c r="C412" s="864" t="s">
        <v>3228</v>
      </c>
      <c r="D412" s="775">
        <f>LEN(C412)</f>
        <v>20</v>
      </c>
      <c r="E412" s="893" t="s">
        <v>3225</v>
      </c>
      <c r="F412" s="775">
        <v>1</v>
      </c>
      <c r="G412" s="864" t="s">
        <v>3228</v>
      </c>
      <c r="H412" s="877">
        <v>1</v>
      </c>
      <c r="I412" s="863" t="s">
        <v>1706</v>
      </c>
      <c r="J412" s="35"/>
      <c r="K412" s="79">
        <v>8</v>
      </c>
      <c r="L412" s="79">
        <v>8</v>
      </c>
      <c r="M412" s="79">
        <v>8</v>
      </c>
      <c r="N412" s="79">
        <v>8</v>
      </c>
      <c r="O412" s="79">
        <v>8</v>
      </c>
      <c r="P412" s="243" t="s">
        <v>1692</v>
      </c>
      <c r="Q412" s="243" t="s">
        <v>1692</v>
      </c>
      <c r="R412" s="27"/>
      <c r="S412" s="193">
        <f>SUM(K412:Q412)</f>
        <v>40</v>
      </c>
      <c r="T412" s="25">
        <v>8</v>
      </c>
      <c r="U412" s="265"/>
      <c r="V412" s="853"/>
      <c r="W412" s="853"/>
      <c r="X412" s="853"/>
      <c r="Y412" s="853"/>
      <c r="Z412" s="853" t="s">
        <v>2387</v>
      </c>
      <c r="AA412" s="851" t="s">
        <v>3167</v>
      </c>
      <c r="AB412" s="851" t="s">
        <v>3224</v>
      </c>
      <c r="AC412" s="750"/>
      <c r="AD412" s="516"/>
      <c r="AE412" s="888" t="s">
        <v>3238</v>
      </c>
      <c r="AF412" s="847" t="s">
        <v>818</v>
      </c>
      <c r="AG412" s="776" t="s">
        <v>749</v>
      </c>
      <c r="AH412" s="616"/>
      <c r="AI412" s="776">
        <v>2</v>
      </c>
      <c r="AJ412" s="776"/>
      <c r="AK412" s="776"/>
      <c r="AL412" s="776"/>
      <c r="AM412" s="776"/>
      <c r="AN412" s="636"/>
      <c r="AO412" s="736" t="s">
        <v>3609</v>
      </c>
    </row>
    <row r="413" spans="1:65" s="21" customFormat="1" ht="63" customHeight="1" thickBot="1" x14ac:dyDescent="0.25">
      <c r="A413" s="775"/>
      <c r="B413" s="786"/>
      <c r="C413" s="774"/>
      <c r="D413" s="773"/>
      <c r="E413" s="773"/>
      <c r="F413" s="773"/>
      <c r="G413" s="774"/>
      <c r="H413" s="843"/>
      <c r="I413" s="744"/>
      <c r="J413" s="90"/>
      <c r="K413" s="79">
        <v>8</v>
      </c>
      <c r="L413" s="243" t="s">
        <v>1692</v>
      </c>
      <c r="M413" s="79">
        <v>8</v>
      </c>
      <c r="N413" s="243" t="s">
        <v>1692</v>
      </c>
      <c r="O413" s="79">
        <v>8</v>
      </c>
      <c r="P413" s="79">
        <v>8</v>
      </c>
      <c r="Q413" s="79">
        <v>8</v>
      </c>
      <c r="R413" s="91"/>
      <c r="S413" s="193">
        <f>SUM(K413:Q413)</f>
        <v>40</v>
      </c>
      <c r="T413" s="247">
        <v>8</v>
      </c>
      <c r="U413" s="242"/>
      <c r="V413" s="746"/>
      <c r="W413" s="746"/>
      <c r="X413" s="746"/>
      <c r="Y413" s="746"/>
      <c r="Z413" s="769"/>
      <c r="AA413" s="769"/>
      <c r="AB413" s="769"/>
      <c r="AC413" s="941"/>
      <c r="AD413" s="214"/>
      <c r="AE413" s="889"/>
      <c r="AF413" s="848"/>
      <c r="AG413" s="777"/>
      <c r="AH413" s="616"/>
      <c r="AI413" s="777"/>
      <c r="AJ413" s="777"/>
      <c r="AK413" s="777"/>
      <c r="AL413" s="777"/>
      <c r="AM413" s="777"/>
      <c r="AN413" s="637"/>
      <c r="AO413" s="737"/>
    </row>
    <row r="414" spans="1:65" s="21" customFormat="1" ht="13.5" customHeight="1" x14ac:dyDescent="0.2">
      <c r="A414" s="892">
        <v>120</v>
      </c>
      <c r="B414" s="893" t="s">
        <v>3233</v>
      </c>
      <c r="C414" s="864" t="s">
        <v>3229</v>
      </c>
      <c r="D414" s="735">
        <f>LEN(C414)</f>
        <v>20</v>
      </c>
      <c r="E414" s="893" t="s">
        <v>3225</v>
      </c>
      <c r="F414" s="735">
        <v>8</v>
      </c>
      <c r="G414" s="864" t="s">
        <v>3229</v>
      </c>
      <c r="H414" s="842">
        <v>8</v>
      </c>
      <c r="I414" s="867" t="s">
        <v>1706</v>
      </c>
      <c r="J414" s="94"/>
      <c r="K414" s="79">
        <v>8</v>
      </c>
      <c r="L414" s="243" t="s">
        <v>1692</v>
      </c>
      <c r="M414" s="79">
        <v>8</v>
      </c>
      <c r="N414" s="243" t="s">
        <v>1692</v>
      </c>
      <c r="O414" s="79">
        <v>8</v>
      </c>
      <c r="P414" s="79">
        <v>8</v>
      </c>
      <c r="Q414" s="79">
        <v>8</v>
      </c>
      <c r="R414" s="97"/>
      <c r="S414" s="193">
        <f>SUM(K414:Q414)</f>
        <v>40</v>
      </c>
      <c r="T414" s="96">
        <v>8</v>
      </c>
      <c r="U414" s="175"/>
      <c r="V414" s="709"/>
      <c r="W414" s="709"/>
      <c r="X414" s="709"/>
      <c r="Y414" s="709"/>
      <c r="Z414" s="709" t="s">
        <v>2387</v>
      </c>
      <c r="AA414" s="851" t="s">
        <v>3224</v>
      </c>
      <c r="AB414" s="851" t="s">
        <v>3167</v>
      </c>
      <c r="AC414" s="747"/>
      <c r="AD414" s="276"/>
      <c r="AE414" s="888" t="s">
        <v>3238</v>
      </c>
      <c r="AF414" s="847" t="s">
        <v>818</v>
      </c>
      <c r="AG414" s="834" t="s">
        <v>749</v>
      </c>
      <c r="AH414" s="618"/>
      <c r="AI414" s="834">
        <v>2</v>
      </c>
      <c r="AJ414" s="834"/>
      <c r="AK414" s="834"/>
      <c r="AL414" s="834"/>
      <c r="AM414" s="834"/>
      <c r="AN414" s="638"/>
      <c r="AO414" s="736" t="s">
        <v>3609</v>
      </c>
    </row>
    <row r="415" spans="1:65" s="21" customFormat="1" ht="63.75" customHeight="1" thickBot="1" x14ac:dyDescent="0.25">
      <c r="A415" s="775"/>
      <c r="B415" s="786"/>
      <c r="C415" s="774"/>
      <c r="D415" s="729"/>
      <c r="E415" s="773"/>
      <c r="F415" s="729"/>
      <c r="G415" s="774"/>
      <c r="H415" s="866"/>
      <c r="I415" s="719"/>
      <c r="J415" s="35"/>
      <c r="K415" s="79">
        <v>8</v>
      </c>
      <c r="L415" s="79">
        <v>8</v>
      </c>
      <c r="M415" s="79">
        <v>8</v>
      </c>
      <c r="N415" s="79">
        <v>8</v>
      </c>
      <c r="O415" s="79">
        <v>8</v>
      </c>
      <c r="P415" s="243" t="s">
        <v>1692</v>
      </c>
      <c r="Q415" s="243" t="s">
        <v>1692</v>
      </c>
      <c r="R415" s="27"/>
      <c r="S415" s="193">
        <f>SUM(K415:Q415)</f>
        <v>40</v>
      </c>
      <c r="T415" s="25">
        <v>8</v>
      </c>
      <c r="U415" s="260"/>
      <c r="V415" s="722"/>
      <c r="W415" s="722"/>
      <c r="X415" s="722"/>
      <c r="Y415" s="722"/>
      <c r="Z415" s="802"/>
      <c r="AA415" s="769"/>
      <c r="AB415" s="769"/>
      <c r="AC415" s="748"/>
      <c r="AD415" s="477"/>
      <c r="AE415" s="889"/>
      <c r="AF415" s="848"/>
      <c r="AG415" s="835"/>
      <c r="AH415" s="598"/>
      <c r="AI415" s="835"/>
      <c r="AJ415" s="835"/>
      <c r="AK415" s="835"/>
      <c r="AL415" s="835"/>
      <c r="AM415" s="835"/>
      <c r="AN415" s="636"/>
      <c r="AO415" s="737"/>
    </row>
    <row r="416" spans="1:65" s="384" customFormat="1" ht="5.25" customHeight="1" thickBot="1" x14ac:dyDescent="0.25">
      <c r="A416" s="8"/>
      <c r="B416" s="562"/>
      <c r="C416" s="562"/>
      <c r="D416" s="562"/>
      <c r="E416" s="562"/>
      <c r="F416" s="562"/>
      <c r="G416" s="562"/>
      <c r="H416" s="562"/>
      <c r="I416" s="563"/>
      <c r="J416" s="563"/>
      <c r="K416" s="562"/>
      <c r="L416" s="562"/>
      <c r="M416" s="562"/>
      <c r="N416" s="562"/>
      <c r="O416" s="562"/>
      <c r="P416" s="562"/>
      <c r="Q416" s="562"/>
      <c r="R416" s="562"/>
      <c r="S416" s="562"/>
      <c r="T416" s="562"/>
      <c r="U416" s="562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639"/>
      <c r="AF416" s="639"/>
      <c r="AG416" s="617"/>
      <c r="AH416" s="617"/>
      <c r="AI416" s="617"/>
      <c r="AJ416" s="617"/>
      <c r="AK416" s="617"/>
      <c r="AL416" s="617"/>
      <c r="AM416" s="617"/>
      <c r="AN416" s="640"/>
      <c r="AO416" s="617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</row>
    <row r="417" spans="1:65" s="21" customFormat="1" ht="20.25" customHeight="1" thickBot="1" x14ac:dyDescent="0.25">
      <c r="A417" s="892">
        <v>120</v>
      </c>
      <c r="B417" s="893" t="s">
        <v>3234</v>
      </c>
      <c r="C417" s="864" t="s">
        <v>3230</v>
      </c>
      <c r="D417" s="775">
        <f>LEN(C417)</f>
        <v>20</v>
      </c>
      <c r="E417" s="893" t="s">
        <v>3226</v>
      </c>
      <c r="F417" s="775">
        <v>1</v>
      </c>
      <c r="G417" s="864" t="s">
        <v>3230</v>
      </c>
      <c r="H417" s="877">
        <v>1</v>
      </c>
      <c r="I417" s="863" t="s">
        <v>1716</v>
      </c>
      <c r="J417" s="35"/>
      <c r="K417" s="307">
        <v>8</v>
      </c>
      <c r="L417" s="307">
        <v>8</v>
      </c>
      <c r="M417" s="307">
        <v>8</v>
      </c>
      <c r="N417" s="307">
        <v>8</v>
      </c>
      <c r="O417" s="307">
        <v>8</v>
      </c>
      <c r="P417" s="243" t="s">
        <v>1692</v>
      </c>
      <c r="Q417" s="243" t="s">
        <v>1692</v>
      </c>
      <c r="R417" s="27"/>
      <c r="S417" s="193">
        <f>SUM(K417:Q417)</f>
        <v>40</v>
      </c>
      <c r="T417" s="25">
        <v>8</v>
      </c>
      <c r="U417" s="265"/>
      <c r="V417" s="853"/>
      <c r="W417" s="853"/>
      <c r="X417" s="853"/>
      <c r="Y417" s="853"/>
      <c r="Z417" s="853" t="s">
        <v>2387</v>
      </c>
      <c r="AA417" s="851" t="s">
        <v>3167</v>
      </c>
      <c r="AB417" s="851" t="s">
        <v>3224</v>
      </c>
      <c r="AC417" s="750"/>
      <c r="AD417" s="516"/>
      <c r="AE417" s="888" t="s">
        <v>3238</v>
      </c>
      <c r="AF417" s="847" t="s">
        <v>818</v>
      </c>
      <c r="AG417" s="776" t="s">
        <v>749</v>
      </c>
      <c r="AH417" s="616"/>
      <c r="AI417" s="776">
        <v>2</v>
      </c>
      <c r="AJ417" s="776"/>
      <c r="AK417" s="776"/>
      <c r="AL417" s="776"/>
      <c r="AM417" s="776"/>
      <c r="AN417" s="636"/>
      <c r="AO417" s="736" t="s">
        <v>3609</v>
      </c>
    </row>
    <row r="418" spans="1:65" s="21" customFormat="1" ht="63" customHeight="1" thickBot="1" x14ac:dyDescent="0.25">
      <c r="A418" s="775"/>
      <c r="B418" s="786"/>
      <c r="C418" s="774"/>
      <c r="D418" s="773"/>
      <c r="E418" s="773"/>
      <c r="F418" s="773"/>
      <c r="G418" s="774"/>
      <c r="H418" s="843"/>
      <c r="I418" s="744"/>
      <c r="J418" s="90"/>
      <c r="K418" s="307">
        <v>8</v>
      </c>
      <c r="L418" s="243" t="s">
        <v>1692</v>
      </c>
      <c r="M418" s="307">
        <v>8</v>
      </c>
      <c r="N418" s="243" t="s">
        <v>1692</v>
      </c>
      <c r="O418" s="307">
        <v>8</v>
      </c>
      <c r="P418" s="307">
        <v>8</v>
      </c>
      <c r="Q418" s="307">
        <v>8</v>
      </c>
      <c r="R418" s="91"/>
      <c r="S418" s="193">
        <f>SUM(K418:Q418)</f>
        <v>40</v>
      </c>
      <c r="T418" s="247">
        <v>8</v>
      </c>
      <c r="U418" s="242"/>
      <c r="V418" s="746"/>
      <c r="W418" s="746"/>
      <c r="X418" s="746"/>
      <c r="Y418" s="746"/>
      <c r="Z418" s="769"/>
      <c r="AA418" s="769"/>
      <c r="AB418" s="769"/>
      <c r="AC418" s="941"/>
      <c r="AD418" s="214"/>
      <c r="AE418" s="889"/>
      <c r="AF418" s="848"/>
      <c r="AG418" s="777"/>
      <c r="AH418" s="616"/>
      <c r="AI418" s="777"/>
      <c r="AJ418" s="777"/>
      <c r="AK418" s="777"/>
      <c r="AL418" s="777"/>
      <c r="AM418" s="777"/>
      <c r="AN418" s="637"/>
      <c r="AO418" s="737"/>
    </row>
    <row r="419" spans="1:65" s="21" customFormat="1" ht="13.5" customHeight="1" thickBot="1" x14ac:dyDescent="0.25">
      <c r="A419" s="892">
        <v>120</v>
      </c>
      <c r="B419" s="893" t="s">
        <v>3235</v>
      </c>
      <c r="C419" s="864" t="s">
        <v>3231</v>
      </c>
      <c r="D419" s="735">
        <f>LEN(C419)</f>
        <v>20</v>
      </c>
      <c r="E419" s="893" t="s">
        <v>3226</v>
      </c>
      <c r="F419" s="735">
        <v>8</v>
      </c>
      <c r="G419" s="864" t="s">
        <v>3231</v>
      </c>
      <c r="H419" s="842">
        <v>8</v>
      </c>
      <c r="I419" s="867" t="s">
        <v>1716</v>
      </c>
      <c r="J419" s="94"/>
      <c r="K419" s="307">
        <v>8</v>
      </c>
      <c r="L419" s="243" t="s">
        <v>1692</v>
      </c>
      <c r="M419" s="307">
        <v>8</v>
      </c>
      <c r="N419" s="243" t="s">
        <v>1692</v>
      </c>
      <c r="O419" s="307">
        <v>8</v>
      </c>
      <c r="P419" s="307">
        <v>8</v>
      </c>
      <c r="Q419" s="307">
        <v>8</v>
      </c>
      <c r="R419" s="97"/>
      <c r="S419" s="193">
        <f>SUM(K419:Q419)</f>
        <v>40</v>
      </c>
      <c r="T419" s="96">
        <v>8</v>
      </c>
      <c r="U419" s="175"/>
      <c r="V419" s="709"/>
      <c r="W419" s="709"/>
      <c r="X419" s="709"/>
      <c r="Y419" s="709"/>
      <c r="Z419" s="709" t="s">
        <v>2387</v>
      </c>
      <c r="AA419" s="851" t="s">
        <v>3224</v>
      </c>
      <c r="AB419" s="851" t="s">
        <v>3167</v>
      </c>
      <c r="AC419" s="747"/>
      <c r="AD419" s="276"/>
      <c r="AE419" s="888" t="s">
        <v>3238</v>
      </c>
      <c r="AF419" s="847" t="s">
        <v>818</v>
      </c>
      <c r="AG419" s="834" t="s">
        <v>749</v>
      </c>
      <c r="AH419" s="618"/>
      <c r="AI419" s="834">
        <v>2</v>
      </c>
      <c r="AJ419" s="834"/>
      <c r="AK419" s="834"/>
      <c r="AL419" s="834"/>
      <c r="AM419" s="834"/>
      <c r="AN419" s="638"/>
      <c r="AO419" s="736" t="s">
        <v>3609</v>
      </c>
    </row>
    <row r="420" spans="1:65" s="21" customFormat="1" ht="63.75" customHeight="1" thickBot="1" x14ac:dyDescent="0.25">
      <c r="A420" s="775"/>
      <c r="B420" s="786"/>
      <c r="C420" s="774"/>
      <c r="D420" s="729"/>
      <c r="E420" s="773"/>
      <c r="F420" s="729"/>
      <c r="G420" s="774"/>
      <c r="H420" s="866"/>
      <c r="I420" s="719"/>
      <c r="J420" s="35"/>
      <c r="K420" s="307">
        <v>8</v>
      </c>
      <c r="L420" s="307">
        <v>8</v>
      </c>
      <c r="M420" s="307">
        <v>8</v>
      </c>
      <c r="N420" s="307">
        <v>8</v>
      </c>
      <c r="O420" s="307">
        <v>8</v>
      </c>
      <c r="P420" s="243" t="s">
        <v>1692</v>
      </c>
      <c r="Q420" s="243" t="s">
        <v>1692</v>
      </c>
      <c r="R420" s="27"/>
      <c r="S420" s="193">
        <f>SUM(K420:Q420)</f>
        <v>40</v>
      </c>
      <c r="T420" s="25">
        <v>8</v>
      </c>
      <c r="U420" s="260"/>
      <c r="V420" s="722"/>
      <c r="W420" s="722"/>
      <c r="X420" s="722"/>
      <c r="Y420" s="722"/>
      <c r="Z420" s="802"/>
      <c r="AA420" s="769"/>
      <c r="AB420" s="769"/>
      <c r="AC420" s="748"/>
      <c r="AD420" s="477"/>
      <c r="AE420" s="889"/>
      <c r="AF420" s="848"/>
      <c r="AG420" s="835"/>
      <c r="AH420" s="598"/>
      <c r="AI420" s="835"/>
      <c r="AJ420" s="835"/>
      <c r="AK420" s="835"/>
      <c r="AL420" s="835"/>
      <c r="AM420" s="835"/>
      <c r="AN420" s="636"/>
      <c r="AO420" s="737"/>
    </row>
    <row r="421" spans="1:65" s="384" customFormat="1" ht="5.25" customHeight="1" thickBot="1" x14ac:dyDescent="0.25">
      <c r="A421" s="8"/>
      <c r="B421" s="562"/>
      <c r="C421" s="562"/>
      <c r="D421" s="562"/>
      <c r="E421" s="562"/>
      <c r="F421" s="562"/>
      <c r="G421" s="562"/>
      <c r="H421" s="562"/>
      <c r="I421" s="563"/>
      <c r="J421" s="563"/>
      <c r="K421" s="562"/>
      <c r="L421" s="562"/>
      <c r="M421" s="562"/>
      <c r="N421" s="562"/>
      <c r="O421" s="562"/>
      <c r="P421" s="562"/>
      <c r="Q421" s="562"/>
      <c r="R421" s="562"/>
      <c r="S421" s="562"/>
      <c r="T421" s="562"/>
      <c r="U421" s="562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639"/>
      <c r="AF421" s="639"/>
      <c r="AG421" s="617"/>
      <c r="AH421" s="617"/>
      <c r="AI421" s="617"/>
      <c r="AJ421" s="617"/>
      <c r="AK421" s="617"/>
      <c r="AL421" s="617"/>
      <c r="AM421" s="617"/>
      <c r="AN421" s="640"/>
      <c r="AO421" s="617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</row>
    <row r="422" spans="1:65" s="21" customFormat="1" ht="20.25" customHeight="1" x14ac:dyDescent="0.2">
      <c r="A422" s="892">
        <v>120</v>
      </c>
      <c r="B422" s="893" t="s">
        <v>3236</v>
      </c>
      <c r="C422" s="864" t="s">
        <v>3230</v>
      </c>
      <c r="D422" s="775">
        <f>LEN(C422)</f>
        <v>20</v>
      </c>
      <c r="E422" s="893" t="s">
        <v>3227</v>
      </c>
      <c r="F422" s="775">
        <v>1</v>
      </c>
      <c r="G422" s="864" t="s">
        <v>3230</v>
      </c>
      <c r="H422" s="877">
        <v>1</v>
      </c>
      <c r="I422" s="863" t="s">
        <v>1717</v>
      </c>
      <c r="J422" s="35"/>
      <c r="K422" s="389">
        <v>8</v>
      </c>
      <c r="L422" s="389">
        <v>8</v>
      </c>
      <c r="M422" s="389">
        <v>8</v>
      </c>
      <c r="N422" s="389">
        <v>8</v>
      </c>
      <c r="O422" s="389">
        <v>8</v>
      </c>
      <c r="P422" s="243" t="s">
        <v>1692</v>
      </c>
      <c r="Q422" s="243" t="s">
        <v>1692</v>
      </c>
      <c r="R422" s="27"/>
      <c r="S422" s="193">
        <f>SUM(K422:Q422)</f>
        <v>40</v>
      </c>
      <c r="T422" s="25">
        <v>8</v>
      </c>
      <c r="U422" s="265"/>
      <c r="V422" s="853"/>
      <c r="W422" s="853"/>
      <c r="X422" s="853"/>
      <c r="Y422" s="853"/>
      <c r="Z422" s="853" t="s">
        <v>2387</v>
      </c>
      <c r="AA422" s="851" t="s">
        <v>3167</v>
      </c>
      <c r="AB422" s="851" t="s">
        <v>3224</v>
      </c>
      <c r="AC422" s="750"/>
      <c r="AD422" s="516"/>
      <c r="AE422" s="888" t="s">
        <v>3238</v>
      </c>
      <c r="AF422" s="847" t="s">
        <v>818</v>
      </c>
      <c r="AG422" s="776" t="s">
        <v>749</v>
      </c>
      <c r="AH422" s="616"/>
      <c r="AI422" s="776">
        <v>2</v>
      </c>
      <c r="AJ422" s="776"/>
      <c r="AK422" s="776"/>
      <c r="AL422" s="776"/>
      <c r="AM422" s="776"/>
      <c r="AN422" s="636"/>
      <c r="AO422" s="736" t="s">
        <v>3609</v>
      </c>
    </row>
    <row r="423" spans="1:65" s="21" customFormat="1" ht="63" customHeight="1" thickBot="1" x14ac:dyDescent="0.25">
      <c r="A423" s="775"/>
      <c r="B423" s="786"/>
      <c r="C423" s="774"/>
      <c r="D423" s="773"/>
      <c r="E423" s="773"/>
      <c r="F423" s="773"/>
      <c r="G423" s="774"/>
      <c r="H423" s="843"/>
      <c r="I423" s="744"/>
      <c r="J423" s="90"/>
      <c r="K423" s="389">
        <v>8</v>
      </c>
      <c r="L423" s="243" t="s">
        <v>1692</v>
      </c>
      <c r="M423" s="389">
        <v>8</v>
      </c>
      <c r="N423" s="243" t="s">
        <v>1692</v>
      </c>
      <c r="O423" s="389">
        <v>8</v>
      </c>
      <c r="P423" s="389">
        <v>8</v>
      </c>
      <c r="Q423" s="389">
        <v>8</v>
      </c>
      <c r="R423" s="91"/>
      <c r="S423" s="193">
        <f>SUM(K423:Q423)</f>
        <v>40</v>
      </c>
      <c r="T423" s="247">
        <v>8</v>
      </c>
      <c r="U423" s="242"/>
      <c r="V423" s="746"/>
      <c r="W423" s="746"/>
      <c r="X423" s="746"/>
      <c r="Y423" s="746"/>
      <c r="Z423" s="769"/>
      <c r="AA423" s="769"/>
      <c r="AB423" s="769"/>
      <c r="AC423" s="941"/>
      <c r="AD423" s="214"/>
      <c r="AE423" s="889"/>
      <c r="AF423" s="848"/>
      <c r="AG423" s="777"/>
      <c r="AH423" s="616"/>
      <c r="AI423" s="777"/>
      <c r="AJ423" s="777"/>
      <c r="AK423" s="777"/>
      <c r="AL423" s="777"/>
      <c r="AM423" s="777"/>
      <c r="AN423" s="637"/>
      <c r="AO423" s="737"/>
    </row>
    <row r="424" spans="1:65" s="21" customFormat="1" ht="13.5" customHeight="1" x14ac:dyDescent="0.2">
      <c r="A424" s="892">
        <v>120</v>
      </c>
      <c r="B424" s="893" t="s">
        <v>3237</v>
      </c>
      <c r="C424" s="864" t="s">
        <v>3231</v>
      </c>
      <c r="D424" s="735">
        <f>LEN(C424)</f>
        <v>20</v>
      </c>
      <c r="E424" s="893" t="s">
        <v>3227</v>
      </c>
      <c r="F424" s="735">
        <v>8</v>
      </c>
      <c r="G424" s="864" t="s">
        <v>3231</v>
      </c>
      <c r="H424" s="842">
        <v>8</v>
      </c>
      <c r="I424" s="867" t="s">
        <v>1717</v>
      </c>
      <c r="J424" s="94"/>
      <c r="K424" s="389">
        <v>8</v>
      </c>
      <c r="L424" s="243" t="s">
        <v>1692</v>
      </c>
      <c r="M424" s="389">
        <v>8</v>
      </c>
      <c r="N424" s="243" t="s">
        <v>1692</v>
      </c>
      <c r="O424" s="389">
        <v>8</v>
      </c>
      <c r="P424" s="389">
        <v>8</v>
      </c>
      <c r="Q424" s="389">
        <v>8</v>
      </c>
      <c r="R424" s="97"/>
      <c r="S424" s="193">
        <f>SUM(K424:Q424)</f>
        <v>40</v>
      </c>
      <c r="T424" s="96">
        <v>8</v>
      </c>
      <c r="U424" s="175"/>
      <c r="V424" s="709"/>
      <c r="W424" s="709"/>
      <c r="X424" s="709"/>
      <c r="Y424" s="709"/>
      <c r="Z424" s="709" t="s">
        <v>2387</v>
      </c>
      <c r="AA424" s="851" t="s">
        <v>3224</v>
      </c>
      <c r="AB424" s="851" t="s">
        <v>3167</v>
      </c>
      <c r="AC424" s="747"/>
      <c r="AD424" s="276"/>
      <c r="AE424" s="888" t="s">
        <v>3238</v>
      </c>
      <c r="AF424" s="847" t="s">
        <v>818</v>
      </c>
      <c r="AG424" s="834" t="s">
        <v>749</v>
      </c>
      <c r="AH424" s="618"/>
      <c r="AI424" s="834">
        <v>2</v>
      </c>
      <c r="AJ424" s="834"/>
      <c r="AK424" s="834"/>
      <c r="AL424" s="834"/>
      <c r="AM424" s="834"/>
      <c r="AN424" s="638"/>
      <c r="AO424" s="736" t="s">
        <v>3609</v>
      </c>
    </row>
    <row r="425" spans="1:65" s="21" customFormat="1" ht="63.75" customHeight="1" thickBot="1" x14ac:dyDescent="0.25">
      <c r="A425" s="775"/>
      <c r="B425" s="786"/>
      <c r="C425" s="774"/>
      <c r="D425" s="729"/>
      <c r="E425" s="773"/>
      <c r="F425" s="729"/>
      <c r="G425" s="774"/>
      <c r="H425" s="866"/>
      <c r="I425" s="719"/>
      <c r="J425" s="35"/>
      <c r="K425" s="389">
        <v>8</v>
      </c>
      <c r="L425" s="389">
        <v>8</v>
      </c>
      <c r="M425" s="389">
        <v>8</v>
      </c>
      <c r="N425" s="389">
        <v>8</v>
      </c>
      <c r="O425" s="389">
        <v>8</v>
      </c>
      <c r="P425" s="243" t="s">
        <v>1692</v>
      </c>
      <c r="Q425" s="243" t="s">
        <v>1692</v>
      </c>
      <c r="R425" s="27"/>
      <c r="S425" s="193">
        <f>SUM(K425:Q425)</f>
        <v>40</v>
      </c>
      <c r="T425" s="25">
        <v>8</v>
      </c>
      <c r="U425" s="260"/>
      <c r="V425" s="722"/>
      <c r="W425" s="722"/>
      <c r="X425" s="722"/>
      <c r="Y425" s="722"/>
      <c r="Z425" s="802"/>
      <c r="AA425" s="769"/>
      <c r="AB425" s="769"/>
      <c r="AC425" s="748"/>
      <c r="AD425" s="477"/>
      <c r="AE425" s="889"/>
      <c r="AF425" s="848"/>
      <c r="AG425" s="835"/>
      <c r="AH425" s="598"/>
      <c r="AI425" s="835"/>
      <c r="AJ425" s="835"/>
      <c r="AK425" s="835"/>
      <c r="AL425" s="835"/>
      <c r="AM425" s="835"/>
      <c r="AN425" s="636"/>
      <c r="AO425" s="737"/>
    </row>
    <row r="426" spans="1:65" s="21" customFormat="1" ht="5.25" customHeight="1" x14ac:dyDescent="0.2">
      <c r="A426" s="8"/>
      <c r="B426" s="8"/>
      <c r="C426" s="8"/>
      <c r="D426" s="8"/>
      <c r="E426" s="8"/>
      <c r="F426" s="8"/>
      <c r="G426" s="8"/>
      <c r="H426" s="8"/>
      <c r="I426" s="9"/>
      <c r="J426" s="9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57"/>
      <c r="W426" s="57"/>
      <c r="X426" s="57"/>
      <c r="Y426" s="57"/>
      <c r="Z426" s="57"/>
      <c r="AA426" s="57"/>
      <c r="AB426" s="57"/>
      <c r="AC426" s="57"/>
      <c r="AD426" s="57"/>
      <c r="AE426" s="9"/>
      <c r="AF426" s="9"/>
      <c r="AG426" s="57"/>
      <c r="AH426" s="93"/>
      <c r="AI426" s="104"/>
      <c r="AJ426" s="104"/>
      <c r="AK426" s="104"/>
      <c r="AL426" s="104"/>
      <c r="AM426" s="104"/>
      <c r="AN426" s="510"/>
      <c r="AO426" s="57"/>
    </row>
    <row r="427" spans="1:65" ht="12.75" customHeight="1" x14ac:dyDescent="0.2">
      <c r="A427" s="786">
        <v>121</v>
      </c>
      <c r="B427" s="785" t="s">
        <v>766</v>
      </c>
      <c r="C427" s="785" t="s">
        <v>1781</v>
      </c>
      <c r="D427" s="785">
        <f>LEN(C427)</f>
        <v>18</v>
      </c>
      <c r="E427" s="964" t="s">
        <v>2380</v>
      </c>
      <c r="F427" s="964">
        <v>1</v>
      </c>
      <c r="G427" s="964" t="s">
        <v>1781</v>
      </c>
      <c r="H427" s="785">
        <f>LEN(G427)</f>
        <v>18</v>
      </c>
      <c r="I427" s="779" t="s">
        <v>1706</v>
      </c>
      <c r="J427" s="33"/>
      <c r="K427" s="79">
        <v>10</v>
      </c>
      <c r="L427" s="79">
        <v>10</v>
      </c>
      <c r="M427" s="22" t="s">
        <v>1692</v>
      </c>
      <c r="N427" s="79">
        <v>10</v>
      </c>
      <c r="O427" s="79">
        <v>10</v>
      </c>
      <c r="P427" s="22" t="s">
        <v>1692</v>
      </c>
      <c r="Q427" s="22" t="s">
        <v>1692</v>
      </c>
      <c r="R427" s="38"/>
      <c r="S427" s="4">
        <f t="shared" ref="S427:S440" si="4">SUM(K427:Q427)</f>
        <v>40</v>
      </c>
      <c r="T427" s="4">
        <v>10</v>
      </c>
      <c r="U427" s="425"/>
      <c r="V427" s="853" t="s">
        <v>2389</v>
      </c>
      <c r="W427" s="853" t="s">
        <v>2389</v>
      </c>
      <c r="X427" s="853"/>
      <c r="Y427" s="853" t="s">
        <v>2388</v>
      </c>
      <c r="Z427" s="853" t="s">
        <v>2389</v>
      </c>
      <c r="AA427" s="853" t="s">
        <v>2388</v>
      </c>
      <c r="AB427" s="853" t="s">
        <v>2389</v>
      </c>
      <c r="AC427" s="750"/>
      <c r="AD427" s="551"/>
      <c r="AE427" s="778" t="s">
        <v>462</v>
      </c>
      <c r="AF427" s="779" t="s">
        <v>452</v>
      </c>
      <c r="AG427" s="778" t="s">
        <v>1075</v>
      </c>
      <c r="AH427" s="554"/>
      <c r="AI427" s="942">
        <v>2</v>
      </c>
      <c r="AJ427" s="778"/>
      <c r="AK427" s="778"/>
      <c r="AL427" s="778"/>
      <c r="AM427" s="778"/>
      <c r="AN427" s="506"/>
      <c r="AO427" s="778"/>
    </row>
    <row r="428" spans="1:65" ht="43.5" customHeight="1" thickBot="1" x14ac:dyDescent="0.25">
      <c r="A428" s="865"/>
      <c r="B428" s="787"/>
      <c r="C428" s="787"/>
      <c r="D428" s="787"/>
      <c r="E428" s="861"/>
      <c r="F428" s="861"/>
      <c r="G428" s="861"/>
      <c r="H428" s="787"/>
      <c r="I428" s="972"/>
      <c r="J428" s="112"/>
      <c r="K428" s="121">
        <v>10</v>
      </c>
      <c r="L428" s="121">
        <v>10</v>
      </c>
      <c r="M428" s="121">
        <v>10</v>
      </c>
      <c r="N428" s="121">
        <v>10</v>
      </c>
      <c r="O428" s="114" t="s">
        <v>1692</v>
      </c>
      <c r="P428" s="114" t="s">
        <v>1692</v>
      </c>
      <c r="Q428" s="114" t="s">
        <v>1692</v>
      </c>
      <c r="R428" s="115"/>
      <c r="S428" s="113">
        <f t="shared" si="4"/>
        <v>40</v>
      </c>
      <c r="T428" s="113">
        <v>10</v>
      </c>
      <c r="U428" s="178"/>
      <c r="V428" s="739"/>
      <c r="W428" s="739"/>
      <c r="X428" s="739"/>
      <c r="Y428" s="739"/>
      <c r="Z428" s="739"/>
      <c r="AA428" s="739"/>
      <c r="AB428" s="739"/>
      <c r="AC428" s="751"/>
      <c r="AD428" s="188"/>
      <c r="AE428" s="770"/>
      <c r="AF428" s="972"/>
      <c r="AG428" s="770"/>
      <c r="AH428" s="116"/>
      <c r="AI428" s="792"/>
      <c r="AJ428" s="770"/>
      <c r="AK428" s="770"/>
      <c r="AL428" s="770"/>
      <c r="AM428" s="770"/>
      <c r="AN428" s="512"/>
      <c r="AO428" s="770"/>
    </row>
    <row r="429" spans="1:65" ht="12.75" customHeight="1" x14ac:dyDescent="0.2">
      <c r="A429" s="713">
        <v>122</v>
      </c>
      <c r="B429" s="894" t="s">
        <v>783</v>
      </c>
      <c r="C429" s="862" t="s">
        <v>784</v>
      </c>
      <c r="D429" s="862">
        <f>LEN(C429)</f>
        <v>18</v>
      </c>
      <c r="E429" s="857" t="s">
        <v>2380</v>
      </c>
      <c r="F429" s="857">
        <v>8</v>
      </c>
      <c r="G429" s="857" t="s">
        <v>1781</v>
      </c>
      <c r="H429" s="862">
        <f>LEN(G429)</f>
        <v>18</v>
      </c>
      <c r="I429" s="714" t="s">
        <v>1706</v>
      </c>
      <c r="J429" s="105"/>
      <c r="K429" s="118">
        <v>10</v>
      </c>
      <c r="L429" s="118">
        <v>10</v>
      </c>
      <c r="M429" s="118">
        <v>10</v>
      </c>
      <c r="N429" s="118">
        <v>10</v>
      </c>
      <c r="O429" s="107" t="s">
        <v>1692</v>
      </c>
      <c r="P429" s="107" t="s">
        <v>1692</v>
      </c>
      <c r="Q429" s="107" t="s">
        <v>1692</v>
      </c>
      <c r="R429" s="108"/>
      <c r="S429" s="106">
        <f t="shared" si="4"/>
        <v>40</v>
      </c>
      <c r="T429" s="106">
        <v>10</v>
      </c>
      <c r="U429" s="177"/>
      <c r="V429" s="709" t="s">
        <v>2388</v>
      </c>
      <c r="W429" s="709" t="s">
        <v>2388</v>
      </c>
      <c r="X429" s="709"/>
      <c r="Y429" s="709" t="s">
        <v>2389</v>
      </c>
      <c r="Z429" s="709" t="s">
        <v>2388</v>
      </c>
      <c r="AA429" s="709" t="s">
        <v>2389</v>
      </c>
      <c r="AB429" s="709" t="s">
        <v>2388</v>
      </c>
      <c r="AC429" s="747"/>
      <c r="AD429" s="187"/>
      <c r="AE429" s="756" t="s">
        <v>462</v>
      </c>
      <c r="AF429" s="714" t="s">
        <v>452</v>
      </c>
      <c r="AG429" s="766" t="s">
        <v>1075</v>
      </c>
      <c r="AH429" s="109"/>
      <c r="AI429" s="791">
        <v>2</v>
      </c>
      <c r="AJ429" s="766"/>
      <c r="AK429" s="766"/>
      <c r="AL429" s="766"/>
      <c r="AM429" s="766"/>
      <c r="AN429" s="511"/>
      <c r="AO429" s="766"/>
    </row>
    <row r="430" spans="1:65" ht="44.25" customHeight="1" thickBot="1" x14ac:dyDescent="0.25">
      <c r="A430" s="785"/>
      <c r="B430" s="895"/>
      <c r="C430" s="786"/>
      <c r="D430" s="858"/>
      <c r="E430" s="858"/>
      <c r="F430" s="858"/>
      <c r="G430" s="858"/>
      <c r="H430" s="858"/>
      <c r="I430" s="779"/>
      <c r="J430" s="228"/>
      <c r="K430" s="322">
        <v>10</v>
      </c>
      <c r="L430" s="322">
        <v>10</v>
      </c>
      <c r="M430" s="401" t="s">
        <v>1692</v>
      </c>
      <c r="N430" s="322">
        <v>10</v>
      </c>
      <c r="O430" s="322">
        <v>10</v>
      </c>
      <c r="P430" s="401" t="s">
        <v>1692</v>
      </c>
      <c r="Q430" s="401" t="s">
        <v>1692</v>
      </c>
      <c r="R430" s="248"/>
      <c r="S430" s="193">
        <f t="shared" si="4"/>
        <v>40</v>
      </c>
      <c r="T430" s="193">
        <v>10</v>
      </c>
      <c r="U430" s="179"/>
      <c r="V430" s="746"/>
      <c r="W430" s="746"/>
      <c r="X430" s="746"/>
      <c r="Y430" s="746"/>
      <c r="Z430" s="746"/>
      <c r="AA430" s="746"/>
      <c r="AB430" s="746"/>
      <c r="AC430" s="748"/>
      <c r="AD430" s="189"/>
      <c r="AE430" s="778"/>
      <c r="AF430" s="779"/>
      <c r="AG430" s="769"/>
      <c r="AH430" s="116"/>
      <c r="AI430" s="792"/>
      <c r="AJ430" s="770"/>
      <c r="AK430" s="770"/>
      <c r="AL430" s="770"/>
      <c r="AM430" s="770"/>
      <c r="AN430" s="512"/>
      <c r="AO430" s="769"/>
    </row>
    <row r="431" spans="1:65" s="21" customFormat="1" ht="5.25" customHeight="1" thickBot="1" x14ac:dyDescent="0.25">
      <c r="A431" s="8"/>
      <c r="B431" s="8"/>
      <c r="C431" s="8"/>
      <c r="D431" s="8"/>
      <c r="E431" s="8"/>
      <c r="F431" s="8"/>
      <c r="G431" s="8"/>
      <c r="H431" s="8"/>
      <c r="I431" s="9"/>
      <c r="J431" s="9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57"/>
      <c r="W431" s="57"/>
      <c r="X431" s="57"/>
      <c r="Y431" s="57"/>
      <c r="Z431" s="57"/>
      <c r="AA431" s="57"/>
      <c r="AB431" s="57"/>
      <c r="AC431" s="57"/>
      <c r="AD431" s="57"/>
      <c r="AE431" s="9"/>
      <c r="AF431" s="9"/>
      <c r="AG431" s="57"/>
      <c r="AH431" s="93"/>
      <c r="AI431" s="104"/>
      <c r="AJ431" s="104"/>
      <c r="AK431" s="104"/>
      <c r="AL431" s="104"/>
      <c r="AM431" s="104"/>
      <c r="AN431" s="510"/>
      <c r="AO431" s="57"/>
    </row>
    <row r="432" spans="1:65" ht="12.75" customHeight="1" x14ac:dyDescent="0.2">
      <c r="A432" s="865">
        <v>123</v>
      </c>
      <c r="B432" s="983" t="s">
        <v>1497</v>
      </c>
      <c r="C432" s="786" t="s">
        <v>1499</v>
      </c>
      <c r="D432" s="786">
        <f>LEN(C432)</f>
        <v>21</v>
      </c>
      <c r="E432" s="858" t="s">
        <v>1501</v>
      </c>
      <c r="F432" s="858">
        <v>1</v>
      </c>
      <c r="G432" s="786" t="s">
        <v>1502</v>
      </c>
      <c r="H432" s="786">
        <f>LEN(G432)</f>
        <v>18</v>
      </c>
      <c r="I432" s="841" t="s">
        <v>1706</v>
      </c>
      <c r="J432" s="36"/>
      <c r="K432" s="256" t="s">
        <v>1692</v>
      </c>
      <c r="L432" s="409">
        <v>10</v>
      </c>
      <c r="M432" s="409">
        <v>10</v>
      </c>
      <c r="N432" s="409">
        <v>10</v>
      </c>
      <c r="O432" s="409">
        <v>10</v>
      </c>
      <c r="P432" s="256" t="s">
        <v>1692</v>
      </c>
      <c r="Q432" s="256" t="s">
        <v>1692</v>
      </c>
      <c r="R432" s="393"/>
      <c r="S432" s="16">
        <f t="shared" si="4"/>
        <v>40</v>
      </c>
      <c r="T432" s="16">
        <v>10</v>
      </c>
      <c r="U432" s="179"/>
      <c r="V432" s="738" t="s">
        <v>2390</v>
      </c>
      <c r="W432" s="738" t="s">
        <v>2390</v>
      </c>
      <c r="X432" s="738"/>
      <c r="Y432" s="738" t="s">
        <v>2388</v>
      </c>
      <c r="Z432" s="738" t="s">
        <v>2390</v>
      </c>
      <c r="AA432" s="738" t="s">
        <v>2388</v>
      </c>
      <c r="AB432" s="738" t="s">
        <v>2390</v>
      </c>
      <c r="AC432" s="750"/>
      <c r="AD432" s="251"/>
      <c r="AE432" s="802" t="s">
        <v>1368</v>
      </c>
      <c r="AF432" s="841" t="s">
        <v>452</v>
      </c>
      <c r="AG432" s="769" t="s">
        <v>1568</v>
      </c>
      <c r="AH432" s="109"/>
      <c r="AI432" s="791"/>
      <c r="AJ432" s="766"/>
      <c r="AK432" s="766"/>
      <c r="AL432" s="766"/>
      <c r="AM432" s="766"/>
      <c r="AN432" s="511"/>
      <c r="AO432" s="769"/>
    </row>
    <row r="433" spans="1:41" ht="54" customHeight="1" thickBot="1" x14ac:dyDescent="0.25">
      <c r="A433" s="713"/>
      <c r="B433" s="965"/>
      <c r="C433" s="787"/>
      <c r="D433" s="861"/>
      <c r="E433" s="861"/>
      <c r="F433" s="861"/>
      <c r="G433" s="787"/>
      <c r="H433" s="861"/>
      <c r="I433" s="827"/>
      <c r="J433" s="112"/>
      <c r="K433" s="121">
        <v>10</v>
      </c>
      <c r="L433" s="121">
        <v>10</v>
      </c>
      <c r="M433" s="121">
        <v>10</v>
      </c>
      <c r="N433" s="121">
        <v>10</v>
      </c>
      <c r="O433" s="114" t="s">
        <v>1692</v>
      </c>
      <c r="P433" s="114" t="s">
        <v>1692</v>
      </c>
      <c r="Q433" s="114" t="s">
        <v>1692</v>
      </c>
      <c r="R433" s="115"/>
      <c r="S433" s="113">
        <f t="shared" si="4"/>
        <v>40</v>
      </c>
      <c r="T433" s="113">
        <v>10</v>
      </c>
      <c r="U433" s="178"/>
      <c r="V433" s="743"/>
      <c r="W433" s="743"/>
      <c r="X433" s="743"/>
      <c r="Y433" s="743"/>
      <c r="Z433" s="743"/>
      <c r="AA433" s="743"/>
      <c r="AB433" s="743"/>
      <c r="AC433" s="751"/>
      <c r="AD433" s="188"/>
      <c r="AE433" s="757"/>
      <c r="AF433" s="827"/>
      <c r="AG433" s="770"/>
      <c r="AH433" s="116"/>
      <c r="AI433" s="792"/>
      <c r="AJ433" s="770"/>
      <c r="AK433" s="770"/>
      <c r="AL433" s="770"/>
      <c r="AM433" s="770"/>
      <c r="AN433" s="512"/>
      <c r="AO433" s="770"/>
    </row>
    <row r="434" spans="1:41" ht="12.75" customHeight="1" x14ac:dyDescent="0.2">
      <c r="A434" s="713">
        <v>124</v>
      </c>
      <c r="B434" s="894" t="s">
        <v>1498</v>
      </c>
      <c r="C434" s="862" t="s">
        <v>1500</v>
      </c>
      <c r="D434" s="862">
        <f>LEN(C434)</f>
        <v>21</v>
      </c>
      <c r="E434" s="857" t="s">
        <v>1501</v>
      </c>
      <c r="F434" s="857">
        <v>8</v>
      </c>
      <c r="G434" s="862" t="s">
        <v>1502</v>
      </c>
      <c r="H434" s="862">
        <f>LEN(G434)</f>
        <v>18</v>
      </c>
      <c r="I434" s="714" t="s">
        <v>1706</v>
      </c>
      <c r="J434" s="105"/>
      <c r="K434" s="118">
        <v>10</v>
      </c>
      <c r="L434" s="118">
        <v>10</v>
      </c>
      <c r="M434" s="118">
        <v>10</v>
      </c>
      <c r="N434" s="118">
        <v>10</v>
      </c>
      <c r="O434" s="107" t="s">
        <v>1692</v>
      </c>
      <c r="P434" s="107" t="s">
        <v>1692</v>
      </c>
      <c r="Q434" s="107" t="s">
        <v>1692</v>
      </c>
      <c r="R434" s="108"/>
      <c r="S434" s="106">
        <f t="shared" si="4"/>
        <v>40</v>
      </c>
      <c r="T434" s="106">
        <v>10</v>
      </c>
      <c r="U434" s="177"/>
      <c r="V434" s="709" t="s">
        <v>2388</v>
      </c>
      <c r="W434" s="709" t="s">
        <v>2388</v>
      </c>
      <c r="X434" s="709"/>
      <c r="Y434" s="709" t="s">
        <v>2390</v>
      </c>
      <c r="Z434" s="709" t="s">
        <v>2388</v>
      </c>
      <c r="AA434" s="709" t="s">
        <v>2390</v>
      </c>
      <c r="AB434" s="709" t="s">
        <v>2388</v>
      </c>
      <c r="AC434" s="747"/>
      <c r="AD434" s="187"/>
      <c r="AE434" s="756" t="s">
        <v>1368</v>
      </c>
      <c r="AF434" s="714" t="s">
        <v>452</v>
      </c>
      <c r="AG434" s="766" t="s">
        <v>1568</v>
      </c>
      <c r="AH434" s="109"/>
      <c r="AI434" s="791"/>
      <c r="AJ434" s="766"/>
      <c r="AK434" s="766"/>
      <c r="AL434" s="766"/>
      <c r="AM434" s="766"/>
      <c r="AN434" s="511"/>
      <c r="AO434" s="766"/>
    </row>
    <row r="435" spans="1:41" ht="54.75" customHeight="1" thickBot="1" x14ac:dyDescent="0.25">
      <c r="A435" s="785"/>
      <c r="B435" s="895"/>
      <c r="C435" s="786"/>
      <c r="D435" s="858"/>
      <c r="E435" s="858"/>
      <c r="F435" s="858"/>
      <c r="G435" s="786"/>
      <c r="H435" s="858"/>
      <c r="I435" s="779"/>
      <c r="J435" s="228"/>
      <c r="K435" s="401" t="s">
        <v>1692</v>
      </c>
      <c r="L435" s="322">
        <v>10</v>
      </c>
      <c r="M435" s="322">
        <v>10</v>
      </c>
      <c r="N435" s="322">
        <v>10</v>
      </c>
      <c r="O435" s="322">
        <v>10</v>
      </c>
      <c r="P435" s="401" t="s">
        <v>1692</v>
      </c>
      <c r="Q435" s="401" t="s">
        <v>1692</v>
      </c>
      <c r="R435" s="248"/>
      <c r="S435" s="193">
        <f t="shared" si="4"/>
        <v>40</v>
      </c>
      <c r="T435" s="193">
        <v>10</v>
      </c>
      <c r="U435" s="179"/>
      <c r="V435" s="746"/>
      <c r="W435" s="746"/>
      <c r="X435" s="746"/>
      <c r="Y435" s="746"/>
      <c r="Z435" s="746"/>
      <c r="AA435" s="746"/>
      <c r="AB435" s="746"/>
      <c r="AC435" s="748"/>
      <c r="AD435" s="189"/>
      <c r="AE435" s="778"/>
      <c r="AF435" s="779"/>
      <c r="AG435" s="769"/>
      <c r="AH435" s="116"/>
      <c r="AI435" s="792"/>
      <c r="AJ435" s="770"/>
      <c r="AK435" s="770"/>
      <c r="AL435" s="770"/>
      <c r="AM435" s="770"/>
      <c r="AN435" s="512"/>
      <c r="AO435" s="769"/>
    </row>
    <row r="436" spans="1:41" s="21" customFormat="1" ht="5.25" customHeight="1" thickBot="1" x14ac:dyDescent="0.25">
      <c r="A436" s="8"/>
      <c r="B436" s="8"/>
      <c r="C436" s="8"/>
      <c r="D436" s="8"/>
      <c r="E436" s="8"/>
      <c r="F436" s="8"/>
      <c r="G436" s="8"/>
      <c r="H436" s="8"/>
      <c r="I436" s="9"/>
      <c r="J436" s="9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57"/>
      <c r="W436" s="57"/>
      <c r="X436" s="57"/>
      <c r="Y436" s="57"/>
      <c r="Z436" s="57"/>
      <c r="AA436" s="57"/>
      <c r="AB436" s="57"/>
      <c r="AC436" s="57"/>
      <c r="AD436" s="57"/>
      <c r="AE436" s="9"/>
      <c r="AF436" s="9"/>
      <c r="AG436" s="57"/>
      <c r="AH436" s="93"/>
      <c r="AI436" s="104"/>
      <c r="AJ436" s="104"/>
      <c r="AK436" s="104"/>
      <c r="AL436" s="104"/>
      <c r="AM436" s="104"/>
      <c r="AN436" s="510"/>
      <c r="AO436" s="57"/>
    </row>
    <row r="437" spans="1:41" ht="12.75" customHeight="1" x14ac:dyDescent="0.2">
      <c r="A437" s="865">
        <v>125</v>
      </c>
      <c r="B437" s="884" t="s">
        <v>1508</v>
      </c>
      <c r="C437" s="786" t="s">
        <v>1512</v>
      </c>
      <c r="D437" s="786">
        <f>LEN(C437)</f>
        <v>19</v>
      </c>
      <c r="E437" s="858" t="s">
        <v>1514</v>
      </c>
      <c r="F437" s="858">
        <v>1</v>
      </c>
      <c r="G437" s="786" t="s">
        <v>1512</v>
      </c>
      <c r="H437" s="786">
        <f>LEN(G437)</f>
        <v>19</v>
      </c>
      <c r="I437" s="841" t="s">
        <v>1474</v>
      </c>
      <c r="J437" s="36"/>
      <c r="K437" s="409">
        <v>10</v>
      </c>
      <c r="L437" s="409">
        <v>10</v>
      </c>
      <c r="M437" s="409">
        <v>10</v>
      </c>
      <c r="N437" s="409">
        <v>10</v>
      </c>
      <c r="O437" s="256" t="s">
        <v>1692</v>
      </c>
      <c r="P437" s="256" t="s">
        <v>1692</v>
      </c>
      <c r="Q437" s="256" t="s">
        <v>1692</v>
      </c>
      <c r="R437" s="393"/>
      <c r="S437" s="16">
        <f t="shared" si="4"/>
        <v>40</v>
      </c>
      <c r="T437" s="16">
        <v>10</v>
      </c>
      <c r="U437" s="179"/>
      <c r="V437" s="738" t="s">
        <v>2391</v>
      </c>
      <c r="W437" s="738" t="s">
        <v>2391</v>
      </c>
      <c r="X437" s="738"/>
      <c r="Y437" s="738" t="s">
        <v>2392</v>
      </c>
      <c r="Z437" s="738" t="s">
        <v>2391</v>
      </c>
      <c r="AA437" s="738" t="s">
        <v>2392</v>
      </c>
      <c r="AB437" s="738" t="s">
        <v>2391</v>
      </c>
      <c r="AC437" s="750"/>
      <c r="AD437" s="251"/>
      <c r="AE437" s="802" t="s">
        <v>1515</v>
      </c>
      <c r="AF437" s="841" t="s">
        <v>1767</v>
      </c>
      <c r="AG437" s="769" t="s">
        <v>1511</v>
      </c>
      <c r="AH437" s="109"/>
      <c r="AI437" s="791"/>
      <c r="AJ437" s="766"/>
      <c r="AK437" s="766"/>
      <c r="AL437" s="766"/>
      <c r="AM437" s="766"/>
      <c r="AN437" s="511"/>
      <c r="AO437" s="769"/>
    </row>
    <row r="438" spans="1:41" ht="54.75" customHeight="1" thickBot="1" x14ac:dyDescent="0.25">
      <c r="A438" s="713"/>
      <c r="B438" s="965"/>
      <c r="C438" s="787"/>
      <c r="D438" s="861"/>
      <c r="E438" s="861"/>
      <c r="F438" s="861"/>
      <c r="G438" s="787"/>
      <c r="H438" s="861"/>
      <c r="I438" s="827"/>
      <c r="J438" s="112"/>
      <c r="K438" s="119">
        <v>10</v>
      </c>
      <c r="L438" s="119">
        <v>10</v>
      </c>
      <c r="M438" s="119">
        <v>10</v>
      </c>
      <c r="N438" s="119">
        <v>10</v>
      </c>
      <c r="O438" s="114" t="s">
        <v>1692</v>
      </c>
      <c r="P438" s="114" t="s">
        <v>1692</v>
      </c>
      <c r="Q438" s="114" t="s">
        <v>1692</v>
      </c>
      <c r="R438" s="115"/>
      <c r="S438" s="113">
        <f t="shared" si="4"/>
        <v>40</v>
      </c>
      <c r="T438" s="113">
        <v>10</v>
      </c>
      <c r="U438" s="178"/>
      <c r="V438" s="743"/>
      <c r="W438" s="743"/>
      <c r="X438" s="743"/>
      <c r="Y438" s="743"/>
      <c r="Z438" s="743"/>
      <c r="AA438" s="743"/>
      <c r="AB438" s="743"/>
      <c r="AC438" s="751"/>
      <c r="AD438" s="188"/>
      <c r="AE438" s="757"/>
      <c r="AF438" s="827"/>
      <c r="AG438" s="770"/>
      <c r="AH438" s="116"/>
      <c r="AI438" s="792"/>
      <c r="AJ438" s="770"/>
      <c r="AK438" s="770"/>
      <c r="AL438" s="770"/>
      <c r="AM438" s="770"/>
      <c r="AN438" s="512"/>
      <c r="AO438" s="770"/>
    </row>
    <row r="439" spans="1:41" ht="12.75" customHeight="1" x14ac:dyDescent="0.2">
      <c r="A439" s="713">
        <v>126</v>
      </c>
      <c r="B439" s="894" t="s">
        <v>86</v>
      </c>
      <c r="C439" s="862" t="s">
        <v>1513</v>
      </c>
      <c r="D439" s="862">
        <f>LEN(C439)</f>
        <v>19</v>
      </c>
      <c r="E439" s="857" t="s">
        <v>1514</v>
      </c>
      <c r="F439" s="857">
        <v>8</v>
      </c>
      <c r="G439" s="862" t="s">
        <v>1512</v>
      </c>
      <c r="H439" s="862">
        <f>LEN(G439)</f>
        <v>19</v>
      </c>
      <c r="I439" s="714" t="s">
        <v>1474</v>
      </c>
      <c r="J439" s="105"/>
      <c r="K439" s="120">
        <v>10</v>
      </c>
      <c r="L439" s="120">
        <v>10</v>
      </c>
      <c r="M439" s="120">
        <v>10</v>
      </c>
      <c r="N439" s="120">
        <v>10</v>
      </c>
      <c r="O439" s="107" t="s">
        <v>1692</v>
      </c>
      <c r="P439" s="107" t="s">
        <v>1692</v>
      </c>
      <c r="Q439" s="107" t="s">
        <v>1692</v>
      </c>
      <c r="R439" s="108"/>
      <c r="S439" s="106">
        <f t="shared" si="4"/>
        <v>40</v>
      </c>
      <c r="T439" s="106">
        <v>10</v>
      </c>
      <c r="U439" s="177"/>
      <c r="V439" s="709" t="s">
        <v>2392</v>
      </c>
      <c r="W439" s="709" t="s">
        <v>2392</v>
      </c>
      <c r="X439" s="709"/>
      <c r="Y439" s="709" t="s">
        <v>2391</v>
      </c>
      <c r="Z439" s="709" t="s">
        <v>2392</v>
      </c>
      <c r="AA439" s="709" t="s">
        <v>2391</v>
      </c>
      <c r="AB439" s="709" t="s">
        <v>2392</v>
      </c>
      <c r="AC439" s="747"/>
      <c r="AD439" s="187"/>
      <c r="AE439" s="756" t="s">
        <v>1516</v>
      </c>
      <c r="AF439" s="714" t="s">
        <v>1767</v>
      </c>
      <c r="AG439" s="766" t="s">
        <v>1511</v>
      </c>
      <c r="AH439" s="109"/>
      <c r="AI439" s="791"/>
      <c r="AJ439" s="766"/>
      <c r="AK439" s="766"/>
      <c r="AL439" s="766"/>
      <c r="AM439" s="766"/>
      <c r="AN439" s="511"/>
      <c r="AO439" s="736" t="s">
        <v>3609</v>
      </c>
    </row>
    <row r="440" spans="1:41" ht="54.75" customHeight="1" thickBot="1" x14ac:dyDescent="0.25">
      <c r="A440" s="785"/>
      <c r="B440" s="895"/>
      <c r="C440" s="786"/>
      <c r="D440" s="858"/>
      <c r="E440" s="858"/>
      <c r="F440" s="858"/>
      <c r="G440" s="786"/>
      <c r="H440" s="858"/>
      <c r="I440" s="779"/>
      <c r="J440" s="228"/>
      <c r="K440" s="322">
        <v>10</v>
      </c>
      <c r="L440" s="322">
        <v>10</v>
      </c>
      <c r="M440" s="322">
        <v>10</v>
      </c>
      <c r="N440" s="322">
        <v>10</v>
      </c>
      <c r="O440" s="401" t="s">
        <v>1692</v>
      </c>
      <c r="P440" s="401" t="s">
        <v>1692</v>
      </c>
      <c r="Q440" s="401" t="s">
        <v>1692</v>
      </c>
      <c r="R440" s="248"/>
      <c r="S440" s="193">
        <f t="shared" si="4"/>
        <v>40</v>
      </c>
      <c r="T440" s="193">
        <v>10</v>
      </c>
      <c r="U440" s="179"/>
      <c r="V440" s="746"/>
      <c r="W440" s="746"/>
      <c r="X440" s="746"/>
      <c r="Y440" s="746"/>
      <c r="Z440" s="746"/>
      <c r="AA440" s="746"/>
      <c r="AB440" s="746"/>
      <c r="AC440" s="748"/>
      <c r="AD440" s="189"/>
      <c r="AE440" s="778"/>
      <c r="AF440" s="779"/>
      <c r="AG440" s="769"/>
      <c r="AH440" s="116"/>
      <c r="AI440" s="792"/>
      <c r="AJ440" s="770"/>
      <c r="AK440" s="770"/>
      <c r="AL440" s="770"/>
      <c r="AM440" s="770"/>
      <c r="AN440" s="512"/>
      <c r="AO440" s="737"/>
    </row>
    <row r="441" spans="1:41" s="21" customFormat="1" ht="5.25" customHeight="1" thickBot="1" x14ac:dyDescent="0.25">
      <c r="A441" s="8"/>
      <c r="B441" s="8"/>
      <c r="C441" s="8"/>
      <c r="D441" s="8"/>
      <c r="E441" s="8"/>
      <c r="F441" s="8"/>
      <c r="G441" s="8"/>
      <c r="H441" s="8"/>
      <c r="I441" s="9"/>
      <c r="J441" s="9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57"/>
      <c r="W441" s="57"/>
      <c r="X441" s="57"/>
      <c r="Y441" s="57"/>
      <c r="Z441" s="57"/>
      <c r="AA441" s="57"/>
      <c r="AB441" s="57"/>
      <c r="AC441" s="57"/>
      <c r="AD441" s="57"/>
      <c r="AE441" s="9"/>
      <c r="AF441" s="9"/>
      <c r="AG441" s="57"/>
      <c r="AH441" s="93"/>
      <c r="AI441" s="104"/>
      <c r="AJ441" s="104"/>
      <c r="AK441" s="104"/>
      <c r="AL441" s="104"/>
      <c r="AM441" s="104"/>
      <c r="AN441" s="510"/>
      <c r="AO441" s="57"/>
    </row>
    <row r="442" spans="1:41" ht="12.75" customHeight="1" x14ac:dyDescent="0.2">
      <c r="A442" s="865">
        <v>127</v>
      </c>
      <c r="B442" s="884" t="s">
        <v>87</v>
      </c>
      <c r="C442" s="786" t="s">
        <v>290</v>
      </c>
      <c r="D442" s="786">
        <f>LEN(C442)</f>
        <v>23</v>
      </c>
      <c r="E442" s="786" t="s">
        <v>2515</v>
      </c>
      <c r="F442" s="858">
        <v>1</v>
      </c>
      <c r="G442" s="786" t="s">
        <v>296</v>
      </c>
      <c r="H442" s="786">
        <f>LEN(G442)</f>
        <v>19</v>
      </c>
      <c r="I442" s="841" t="s">
        <v>1706</v>
      </c>
      <c r="J442" s="36"/>
      <c r="K442" s="409">
        <v>10</v>
      </c>
      <c r="L442" s="266" t="s">
        <v>1692</v>
      </c>
      <c r="M442" s="266" t="s">
        <v>1692</v>
      </c>
      <c r="N442" s="266" t="s">
        <v>1692</v>
      </c>
      <c r="O442" s="310">
        <v>10</v>
      </c>
      <c r="P442" s="310">
        <v>10</v>
      </c>
      <c r="Q442" s="310">
        <v>10</v>
      </c>
      <c r="R442" s="393"/>
      <c r="S442" s="16">
        <f t="shared" ref="S442:S455" si="5">SUM(K442:Q442)</f>
        <v>40</v>
      </c>
      <c r="T442" s="16">
        <v>10</v>
      </c>
      <c r="U442" s="179"/>
      <c r="V442" s="738" t="s">
        <v>2031</v>
      </c>
      <c r="W442" s="738" t="s">
        <v>2031</v>
      </c>
      <c r="X442" s="738" t="s">
        <v>2032</v>
      </c>
      <c r="Y442" s="738" t="s">
        <v>2032</v>
      </c>
      <c r="Z442" s="738" t="s">
        <v>2031</v>
      </c>
      <c r="AA442" s="738" t="s">
        <v>2032</v>
      </c>
      <c r="AB442" s="738" t="s">
        <v>2031</v>
      </c>
      <c r="AC442" s="750"/>
      <c r="AD442" s="251"/>
      <c r="AE442" s="802"/>
      <c r="AF442" s="841"/>
      <c r="AG442" s="769" t="s">
        <v>2514</v>
      </c>
      <c r="AH442" s="109"/>
      <c r="AI442" s="791"/>
      <c r="AJ442" s="766"/>
      <c r="AK442" s="766"/>
      <c r="AL442" s="766"/>
      <c r="AM442" s="766"/>
      <c r="AN442" s="511"/>
      <c r="AO442" s="736" t="s">
        <v>3609</v>
      </c>
    </row>
    <row r="443" spans="1:41" ht="54.75" customHeight="1" thickBot="1" x14ac:dyDescent="0.25">
      <c r="A443" s="713"/>
      <c r="B443" s="885"/>
      <c r="C443" s="787"/>
      <c r="D443" s="861"/>
      <c r="E443" s="787"/>
      <c r="F443" s="861"/>
      <c r="G443" s="787"/>
      <c r="H443" s="861"/>
      <c r="I443" s="827"/>
      <c r="J443" s="112"/>
      <c r="K443" s="127" t="s">
        <v>1692</v>
      </c>
      <c r="L443" s="121">
        <v>10</v>
      </c>
      <c r="M443" s="121">
        <v>10</v>
      </c>
      <c r="N443" s="121">
        <v>10</v>
      </c>
      <c r="O443" s="143">
        <v>10</v>
      </c>
      <c r="P443" s="127" t="s">
        <v>1692</v>
      </c>
      <c r="Q443" s="127" t="s">
        <v>1692</v>
      </c>
      <c r="R443" s="115"/>
      <c r="S443" s="113">
        <f t="shared" si="5"/>
        <v>40</v>
      </c>
      <c r="T443" s="113">
        <v>10</v>
      </c>
      <c r="U443" s="178"/>
      <c r="V443" s="743"/>
      <c r="W443" s="743"/>
      <c r="X443" s="743"/>
      <c r="Y443" s="743"/>
      <c r="Z443" s="743"/>
      <c r="AA443" s="743"/>
      <c r="AB443" s="743"/>
      <c r="AC443" s="751"/>
      <c r="AD443" s="188"/>
      <c r="AE443" s="757"/>
      <c r="AF443" s="827"/>
      <c r="AG443" s="770"/>
      <c r="AH443" s="116"/>
      <c r="AI443" s="792"/>
      <c r="AJ443" s="770"/>
      <c r="AK443" s="770"/>
      <c r="AL443" s="770"/>
      <c r="AM443" s="770"/>
      <c r="AN443" s="512"/>
      <c r="AO443" s="737"/>
    </row>
    <row r="444" spans="1:41" ht="12.75" customHeight="1" x14ac:dyDescent="0.2">
      <c r="A444" s="713">
        <v>128</v>
      </c>
      <c r="B444" s="894" t="s">
        <v>88</v>
      </c>
      <c r="C444" s="862" t="s">
        <v>291</v>
      </c>
      <c r="D444" s="862">
        <f>LEN(C444)</f>
        <v>23</v>
      </c>
      <c r="E444" s="862" t="s">
        <v>2515</v>
      </c>
      <c r="F444" s="857">
        <v>8</v>
      </c>
      <c r="G444" s="862" t="s">
        <v>297</v>
      </c>
      <c r="H444" s="862">
        <f>LEN(G444)</f>
        <v>19</v>
      </c>
      <c r="I444" s="714" t="s">
        <v>1706</v>
      </c>
      <c r="J444" s="105"/>
      <c r="K444" s="126" t="s">
        <v>1692</v>
      </c>
      <c r="L444" s="118">
        <v>10</v>
      </c>
      <c r="M444" s="118">
        <v>10</v>
      </c>
      <c r="N444" s="118">
        <v>10</v>
      </c>
      <c r="O444" s="118">
        <v>10</v>
      </c>
      <c r="P444" s="126" t="s">
        <v>1692</v>
      </c>
      <c r="Q444" s="126" t="s">
        <v>1692</v>
      </c>
      <c r="R444" s="108"/>
      <c r="S444" s="106">
        <f t="shared" si="5"/>
        <v>40</v>
      </c>
      <c r="T444" s="106">
        <v>10</v>
      </c>
      <c r="U444" s="177"/>
      <c r="V444" s="709" t="s">
        <v>2032</v>
      </c>
      <c r="W444" s="709" t="s">
        <v>2032</v>
      </c>
      <c r="X444" s="709" t="s">
        <v>2031</v>
      </c>
      <c r="Y444" s="709" t="s">
        <v>2031</v>
      </c>
      <c r="Z444" s="709" t="s">
        <v>2032</v>
      </c>
      <c r="AA444" s="709" t="s">
        <v>2031</v>
      </c>
      <c r="AB444" s="709" t="s">
        <v>2032</v>
      </c>
      <c r="AC444" s="747"/>
      <c r="AD444" s="187"/>
      <c r="AE444" s="756"/>
      <c r="AF444" s="714"/>
      <c r="AG444" s="766" t="s">
        <v>2514</v>
      </c>
      <c r="AH444" s="109"/>
      <c r="AI444" s="791"/>
      <c r="AJ444" s="766"/>
      <c r="AK444" s="766"/>
      <c r="AL444" s="766"/>
      <c r="AM444" s="766"/>
      <c r="AN444" s="511"/>
      <c r="AO444" s="736" t="s">
        <v>3609</v>
      </c>
    </row>
    <row r="445" spans="1:41" ht="54.75" customHeight="1" thickBot="1" x14ac:dyDescent="0.25">
      <c r="A445" s="785"/>
      <c r="B445" s="884"/>
      <c r="C445" s="786"/>
      <c r="D445" s="858"/>
      <c r="E445" s="786"/>
      <c r="F445" s="858"/>
      <c r="G445" s="786"/>
      <c r="H445" s="858"/>
      <c r="I445" s="779"/>
      <c r="J445" s="228"/>
      <c r="K445" s="322">
        <v>10</v>
      </c>
      <c r="L445" s="267" t="s">
        <v>1692</v>
      </c>
      <c r="M445" s="267" t="s">
        <v>1692</v>
      </c>
      <c r="N445" s="267" t="s">
        <v>1692</v>
      </c>
      <c r="O445" s="322">
        <v>10</v>
      </c>
      <c r="P445" s="322">
        <v>10</v>
      </c>
      <c r="Q445" s="322">
        <v>10</v>
      </c>
      <c r="R445" s="248"/>
      <c r="S445" s="193">
        <f t="shared" si="5"/>
        <v>40</v>
      </c>
      <c r="T445" s="193">
        <v>10</v>
      </c>
      <c r="U445" s="179"/>
      <c r="V445" s="746"/>
      <c r="W445" s="746"/>
      <c r="X445" s="746"/>
      <c r="Y445" s="746"/>
      <c r="Z445" s="746"/>
      <c r="AA445" s="746"/>
      <c r="AB445" s="746"/>
      <c r="AC445" s="748"/>
      <c r="AD445" s="189"/>
      <c r="AE445" s="778"/>
      <c r="AF445" s="779"/>
      <c r="AG445" s="769"/>
      <c r="AH445" s="116"/>
      <c r="AI445" s="792"/>
      <c r="AJ445" s="770"/>
      <c r="AK445" s="770"/>
      <c r="AL445" s="770"/>
      <c r="AM445" s="770"/>
      <c r="AN445" s="512"/>
      <c r="AO445" s="737"/>
    </row>
    <row r="446" spans="1:41" s="21" customFormat="1" ht="5.25" customHeight="1" thickBot="1" x14ac:dyDescent="0.25">
      <c r="A446" s="8"/>
      <c r="B446" s="8"/>
      <c r="C446" s="8"/>
      <c r="D446" s="8"/>
      <c r="E446" s="8"/>
      <c r="F446" s="8"/>
      <c r="G446" s="8"/>
      <c r="H446" s="8"/>
      <c r="I446" s="9"/>
      <c r="J446" s="9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57"/>
      <c r="W446" s="57"/>
      <c r="X446" s="57"/>
      <c r="Y446" s="57"/>
      <c r="Z446" s="57"/>
      <c r="AA446" s="57"/>
      <c r="AB446" s="57"/>
      <c r="AC446" s="57"/>
      <c r="AD446" s="57"/>
      <c r="AE446" s="9"/>
      <c r="AF446" s="9"/>
      <c r="AG446" s="57"/>
      <c r="AH446" s="93"/>
      <c r="AI446" s="104"/>
      <c r="AJ446" s="104"/>
      <c r="AK446" s="104"/>
      <c r="AL446" s="104"/>
      <c r="AM446" s="104"/>
      <c r="AN446" s="510"/>
      <c r="AO446" s="57"/>
    </row>
    <row r="447" spans="1:41" ht="12.75" customHeight="1" x14ac:dyDescent="0.2">
      <c r="A447" s="865">
        <v>129</v>
      </c>
      <c r="B447" s="884" t="s">
        <v>89</v>
      </c>
      <c r="C447" s="786" t="s">
        <v>292</v>
      </c>
      <c r="D447" s="786">
        <f>LEN(C447)</f>
        <v>23</v>
      </c>
      <c r="E447" s="786" t="s">
        <v>2516</v>
      </c>
      <c r="F447" s="858">
        <v>1</v>
      </c>
      <c r="G447" s="786" t="s">
        <v>298</v>
      </c>
      <c r="H447" s="786">
        <f>LEN(G447)</f>
        <v>19</v>
      </c>
      <c r="I447" s="841" t="s">
        <v>1716</v>
      </c>
      <c r="J447" s="36"/>
      <c r="K447" s="493">
        <v>10</v>
      </c>
      <c r="L447" s="266" t="s">
        <v>1692</v>
      </c>
      <c r="M447" s="266" t="s">
        <v>1692</v>
      </c>
      <c r="N447" s="266" t="s">
        <v>1692</v>
      </c>
      <c r="O447" s="490">
        <v>10</v>
      </c>
      <c r="P447" s="490">
        <v>10</v>
      </c>
      <c r="Q447" s="490">
        <v>10</v>
      </c>
      <c r="R447" s="393"/>
      <c r="S447" s="16">
        <f t="shared" si="5"/>
        <v>40</v>
      </c>
      <c r="T447" s="16">
        <v>10</v>
      </c>
      <c r="U447" s="179"/>
      <c r="V447" s="738" t="s">
        <v>2031</v>
      </c>
      <c r="W447" s="738" t="s">
        <v>2031</v>
      </c>
      <c r="X447" s="738" t="s">
        <v>2032</v>
      </c>
      <c r="Y447" s="738" t="s">
        <v>2032</v>
      </c>
      <c r="Z447" s="738" t="s">
        <v>2031</v>
      </c>
      <c r="AA447" s="738" t="s">
        <v>2032</v>
      </c>
      <c r="AB447" s="738" t="s">
        <v>2031</v>
      </c>
      <c r="AC447" s="750"/>
      <c r="AD447" s="251"/>
      <c r="AE447" s="802"/>
      <c r="AF447" s="841"/>
      <c r="AG447" s="769" t="s">
        <v>2514</v>
      </c>
      <c r="AH447" s="109"/>
      <c r="AI447" s="791"/>
      <c r="AJ447" s="766"/>
      <c r="AK447" s="766"/>
      <c r="AL447" s="766"/>
      <c r="AM447" s="766"/>
      <c r="AN447" s="511"/>
      <c r="AO447" s="736" t="s">
        <v>3609</v>
      </c>
    </row>
    <row r="448" spans="1:41" ht="54.75" customHeight="1" thickBot="1" x14ac:dyDescent="0.25">
      <c r="A448" s="713"/>
      <c r="B448" s="885"/>
      <c r="C448" s="787"/>
      <c r="D448" s="861"/>
      <c r="E448" s="787"/>
      <c r="F448" s="861"/>
      <c r="G448" s="787"/>
      <c r="H448" s="861"/>
      <c r="I448" s="827"/>
      <c r="J448" s="112"/>
      <c r="K448" s="127" t="s">
        <v>1692</v>
      </c>
      <c r="L448" s="321">
        <v>10</v>
      </c>
      <c r="M448" s="321">
        <v>10</v>
      </c>
      <c r="N448" s="321">
        <v>10</v>
      </c>
      <c r="O448" s="307">
        <v>10</v>
      </c>
      <c r="P448" s="127" t="s">
        <v>1692</v>
      </c>
      <c r="Q448" s="127" t="s">
        <v>1692</v>
      </c>
      <c r="R448" s="115"/>
      <c r="S448" s="113">
        <f t="shared" si="5"/>
        <v>40</v>
      </c>
      <c r="T448" s="113">
        <v>10</v>
      </c>
      <c r="U448" s="178"/>
      <c r="V448" s="743"/>
      <c r="W448" s="743"/>
      <c r="X448" s="743"/>
      <c r="Y448" s="743"/>
      <c r="Z448" s="743"/>
      <c r="AA448" s="743"/>
      <c r="AB448" s="743"/>
      <c r="AC448" s="751"/>
      <c r="AD448" s="188"/>
      <c r="AE448" s="757"/>
      <c r="AF448" s="827"/>
      <c r="AG448" s="770"/>
      <c r="AH448" s="116"/>
      <c r="AI448" s="792"/>
      <c r="AJ448" s="770"/>
      <c r="AK448" s="770"/>
      <c r="AL448" s="770"/>
      <c r="AM448" s="770"/>
      <c r="AN448" s="512"/>
      <c r="AO448" s="737"/>
    </row>
    <row r="449" spans="1:41" ht="12.75" customHeight="1" x14ac:dyDescent="0.2">
      <c r="A449" s="713">
        <v>130</v>
      </c>
      <c r="B449" s="894" t="s">
        <v>90</v>
      </c>
      <c r="C449" s="862" t="s">
        <v>293</v>
      </c>
      <c r="D449" s="862">
        <f>LEN(C449)</f>
        <v>23</v>
      </c>
      <c r="E449" s="862" t="s">
        <v>2516</v>
      </c>
      <c r="F449" s="857">
        <v>8</v>
      </c>
      <c r="G449" s="862" t="s">
        <v>299</v>
      </c>
      <c r="H449" s="862">
        <f>LEN(G449)</f>
        <v>19</v>
      </c>
      <c r="I449" s="714" t="s">
        <v>1716</v>
      </c>
      <c r="J449" s="105"/>
      <c r="K449" s="126" t="s">
        <v>1692</v>
      </c>
      <c r="L449" s="320">
        <v>10</v>
      </c>
      <c r="M449" s="320">
        <v>10</v>
      </c>
      <c r="N449" s="320">
        <v>10</v>
      </c>
      <c r="O449" s="320">
        <v>10</v>
      </c>
      <c r="P449" s="126" t="s">
        <v>1692</v>
      </c>
      <c r="Q449" s="126" t="s">
        <v>1692</v>
      </c>
      <c r="R449" s="108"/>
      <c r="S449" s="106">
        <f t="shared" si="5"/>
        <v>40</v>
      </c>
      <c r="T449" s="106">
        <v>10</v>
      </c>
      <c r="U449" s="177"/>
      <c r="V449" s="709" t="s">
        <v>2032</v>
      </c>
      <c r="W449" s="709" t="s">
        <v>2032</v>
      </c>
      <c r="X449" s="709" t="s">
        <v>2031</v>
      </c>
      <c r="Y449" s="709" t="s">
        <v>2031</v>
      </c>
      <c r="Z449" s="709" t="s">
        <v>2032</v>
      </c>
      <c r="AA449" s="709" t="s">
        <v>2031</v>
      </c>
      <c r="AB449" s="709" t="s">
        <v>2032</v>
      </c>
      <c r="AC449" s="747"/>
      <c r="AD449" s="187"/>
      <c r="AE449" s="756"/>
      <c r="AF449" s="714"/>
      <c r="AG449" s="766" t="s">
        <v>2514</v>
      </c>
      <c r="AH449" s="109"/>
      <c r="AI449" s="791"/>
      <c r="AJ449" s="766"/>
      <c r="AK449" s="766"/>
      <c r="AL449" s="766"/>
      <c r="AM449" s="766"/>
      <c r="AN449" s="511"/>
      <c r="AO449" s="766"/>
    </row>
    <row r="450" spans="1:41" ht="54.75" customHeight="1" thickBot="1" x14ac:dyDescent="0.25">
      <c r="A450" s="785"/>
      <c r="B450" s="884"/>
      <c r="C450" s="786"/>
      <c r="D450" s="858"/>
      <c r="E450" s="786"/>
      <c r="F450" s="858"/>
      <c r="G450" s="786"/>
      <c r="H450" s="858"/>
      <c r="I450" s="779"/>
      <c r="J450" s="228"/>
      <c r="K450" s="460">
        <v>10</v>
      </c>
      <c r="L450" s="267" t="s">
        <v>1692</v>
      </c>
      <c r="M450" s="267" t="s">
        <v>1692</v>
      </c>
      <c r="N450" s="267" t="s">
        <v>1692</v>
      </c>
      <c r="O450" s="460">
        <v>10</v>
      </c>
      <c r="P450" s="460">
        <v>10</v>
      </c>
      <c r="Q450" s="460">
        <v>10</v>
      </c>
      <c r="R450" s="248"/>
      <c r="S450" s="193">
        <f t="shared" si="5"/>
        <v>40</v>
      </c>
      <c r="T450" s="193">
        <v>10</v>
      </c>
      <c r="U450" s="179"/>
      <c r="V450" s="746"/>
      <c r="W450" s="746"/>
      <c r="X450" s="746"/>
      <c r="Y450" s="746"/>
      <c r="Z450" s="746"/>
      <c r="AA450" s="746"/>
      <c r="AB450" s="746"/>
      <c r="AC450" s="748"/>
      <c r="AD450" s="189"/>
      <c r="AE450" s="778"/>
      <c r="AF450" s="779"/>
      <c r="AG450" s="769"/>
      <c r="AH450" s="116"/>
      <c r="AI450" s="792"/>
      <c r="AJ450" s="770"/>
      <c r="AK450" s="770"/>
      <c r="AL450" s="770"/>
      <c r="AM450" s="770"/>
      <c r="AN450" s="512"/>
      <c r="AO450" s="769"/>
    </row>
    <row r="451" spans="1:41" s="21" customFormat="1" ht="5.25" customHeight="1" thickBot="1" x14ac:dyDescent="0.25">
      <c r="A451" s="8"/>
      <c r="B451" s="8"/>
      <c r="C451" s="8"/>
      <c r="D451" s="8"/>
      <c r="E451" s="8"/>
      <c r="F451" s="8"/>
      <c r="G451" s="8"/>
      <c r="H451" s="8"/>
      <c r="I451" s="9"/>
      <c r="J451" s="9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57"/>
      <c r="W451" s="57"/>
      <c r="X451" s="57"/>
      <c r="Y451" s="57"/>
      <c r="Z451" s="57"/>
      <c r="AA451" s="57"/>
      <c r="AB451" s="57"/>
      <c r="AC451" s="57"/>
      <c r="AD451" s="57"/>
      <c r="AE451" s="9"/>
      <c r="AF451" s="9"/>
      <c r="AG451" s="57"/>
      <c r="AH451" s="93"/>
      <c r="AI451" s="104"/>
      <c r="AJ451" s="104"/>
      <c r="AK451" s="104"/>
      <c r="AL451" s="104"/>
      <c r="AM451" s="104"/>
      <c r="AN451" s="510"/>
      <c r="AO451" s="57"/>
    </row>
    <row r="452" spans="1:41" ht="12.75" customHeight="1" x14ac:dyDescent="0.2">
      <c r="A452" s="865">
        <v>131</v>
      </c>
      <c r="B452" s="884" t="s">
        <v>91</v>
      </c>
      <c r="C452" s="786" t="s">
        <v>294</v>
      </c>
      <c r="D452" s="786">
        <f>LEN(C452)</f>
        <v>23</v>
      </c>
      <c r="E452" s="786" t="s">
        <v>2517</v>
      </c>
      <c r="F452" s="858">
        <v>1</v>
      </c>
      <c r="G452" s="786" t="s">
        <v>300</v>
      </c>
      <c r="H452" s="786">
        <f>LEN(G452)</f>
        <v>19</v>
      </c>
      <c r="I452" s="841" t="s">
        <v>1717</v>
      </c>
      <c r="J452" s="36"/>
      <c r="K452" s="71">
        <v>10</v>
      </c>
      <c r="L452" s="266" t="s">
        <v>1692</v>
      </c>
      <c r="M452" s="266" t="s">
        <v>1692</v>
      </c>
      <c r="N452" s="266" t="s">
        <v>1692</v>
      </c>
      <c r="O452" s="400">
        <v>10</v>
      </c>
      <c r="P452" s="400">
        <v>10</v>
      </c>
      <c r="Q452" s="400">
        <v>10</v>
      </c>
      <c r="R452" s="393"/>
      <c r="S452" s="16">
        <f t="shared" si="5"/>
        <v>40</v>
      </c>
      <c r="T452" s="16">
        <v>10</v>
      </c>
      <c r="U452" s="179"/>
      <c r="V452" s="738" t="s">
        <v>2031</v>
      </c>
      <c r="W452" s="738" t="s">
        <v>2031</v>
      </c>
      <c r="X452" s="738" t="s">
        <v>2032</v>
      </c>
      <c r="Y452" s="738" t="s">
        <v>2032</v>
      </c>
      <c r="Z452" s="738" t="s">
        <v>2031</v>
      </c>
      <c r="AA452" s="738" t="s">
        <v>2032</v>
      </c>
      <c r="AB452" s="738" t="s">
        <v>2031</v>
      </c>
      <c r="AC452" s="750"/>
      <c r="AD452" s="251"/>
      <c r="AE452" s="802"/>
      <c r="AF452" s="841"/>
      <c r="AG452" s="769" t="s">
        <v>2514</v>
      </c>
      <c r="AH452" s="109"/>
      <c r="AI452" s="791"/>
      <c r="AJ452" s="766"/>
      <c r="AK452" s="766"/>
      <c r="AL452" s="766"/>
      <c r="AM452" s="766"/>
      <c r="AN452" s="511"/>
      <c r="AO452" s="736" t="s">
        <v>3609</v>
      </c>
    </row>
    <row r="453" spans="1:41" ht="54.75" customHeight="1" thickBot="1" x14ac:dyDescent="0.25">
      <c r="A453" s="713"/>
      <c r="B453" s="885"/>
      <c r="C453" s="787"/>
      <c r="D453" s="861"/>
      <c r="E453" s="787"/>
      <c r="F453" s="861"/>
      <c r="G453" s="787"/>
      <c r="H453" s="861"/>
      <c r="I453" s="827"/>
      <c r="J453" s="112"/>
      <c r="K453" s="127" t="s">
        <v>1692</v>
      </c>
      <c r="L453" s="119">
        <v>10</v>
      </c>
      <c r="M453" s="119">
        <v>10</v>
      </c>
      <c r="N453" s="119">
        <v>10</v>
      </c>
      <c r="O453" s="139">
        <v>10</v>
      </c>
      <c r="P453" s="127" t="s">
        <v>1692</v>
      </c>
      <c r="Q453" s="127" t="s">
        <v>1692</v>
      </c>
      <c r="R453" s="115"/>
      <c r="S453" s="113">
        <f t="shared" si="5"/>
        <v>40</v>
      </c>
      <c r="T453" s="113">
        <v>10</v>
      </c>
      <c r="U453" s="178"/>
      <c r="V453" s="743"/>
      <c r="W453" s="743"/>
      <c r="X453" s="743"/>
      <c r="Y453" s="743"/>
      <c r="Z453" s="743"/>
      <c r="AA453" s="743"/>
      <c r="AB453" s="743"/>
      <c r="AC453" s="751"/>
      <c r="AD453" s="188"/>
      <c r="AE453" s="757"/>
      <c r="AF453" s="827"/>
      <c r="AG453" s="770"/>
      <c r="AH453" s="116"/>
      <c r="AI453" s="792"/>
      <c r="AJ453" s="770"/>
      <c r="AK453" s="770"/>
      <c r="AL453" s="770"/>
      <c r="AM453" s="770"/>
      <c r="AN453" s="512"/>
      <c r="AO453" s="737"/>
    </row>
    <row r="454" spans="1:41" ht="12.75" customHeight="1" x14ac:dyDescent="0.2">
      <c r="A454" s="713">
        <v>132</v>
      </c>
      <c r="B454" s="894" t="s">
        <v>92</v>
      </c>
      <c r="C454" s="862" t="s">
        <v>295</v>
      </c>
      <c r="D454" s="862">
        <f>LEN(C454)</f>
        <v>23</v>
      </c>
      <c r="E454" s="862" t="s">
        <v>2517</v>
      </c>
      <c r="F454" s="857">
        <v>8</v>
      </c>
      <c r="G454" s="862" t="s">
        <v>301</v>
      </c>
      <c r="H454" s="862">
        <f>LEN(G454)</f>
        <v>19</v>
      </c>
      <c r="I454" s="714" t="s">
        <v>1717</v>
      </c>
      <c r="J454" s="105"/>
      <c r="K454" s="126" t="s">
        <v>1692</v>
      </c>
      <c r="L454" s="120">
        <v>10</v>
      </c>
      <c r="M454" s="120">
        <v>10</v>
      </c>
      <c r="N454" s="120">
        <v>10</v>
      </c>
      <c r="O454" s="120">
        <v>10</v>
      </c>
      <c r="P454" s="126" t="s">
        <v>1692</v>
      </c>
      <c r="Q454" s="126" t="s">
        <v>1692</v>
      </c>
      <c r="R454" s="108"/>
      <c r="S454" s="106">
        <f t="shared" si="5"/>
        <v>40</v>
      </c>
      <c r="T454" s="106">
        <v>10</v>
      </c>
      <c r="U454" s="177"/>
      <c r="V454" s="709" t="s">
        <v>2032</v>
      </c>
      <c r="W454" s="709" t="s">
        <v>2032</v>
      </c>
      <c r="X454" s="709" t="s">
        <v>2031</v>
      </c>
      <c r="Y454" s="709" t="s">
        <v>2031</v>
      </c>
      <c r="Z454" s="709" t="s">
        <v>2032</v>
      </c>
      <c r="AA454" s="709" t="s">
        <v>2031</v>
      </c>
      <c r="AB454" s="709" t="s">
        <v>2032</v>
      </c>
      <c r="AC454" s="747"/>
      <c r="AD454" s="187"/>
      <c r="AE454" s="756"/>
      <c r="AF454" s="714"/>
      <c r="AG454" s="766" t="s">
        <v>2514</v>
      </c>
      <c r="AH454" s="109"/>
      <c r="AI454" s="791"/>
      <c r="AJ454" s="766"/>
      <c r="AK454" s="766"/>
      <c r="AL454" s="766"/>
      <c r="AM454" s="766"/>
      <c r="AN454" s="511"/>
      <c r="AO454" s="736" t="s">
        <v>3609</v>
      </c>
    </row>
    <row r="455" spans="1:41" ht="54.75" customHeight="1" thickBot="1" x14ac:dyDescent="0.25">
      <c r="A455" s="785"/>
      <c r="B455" s="884"/>
      <c r="C455" s="786"/>
      <c r="D455" s="858"/>
      <c r="E455" s="786"/>
      <c r="F455" s="858"/>
      <c r="G455" s="786"/>
      <c r="H455" s="858"/>
      <c r="I455" s="779"/>
      <c r="J455" s="228"/>
      <c r="K455" s="125">
        <v>10</v>
      </c>
      <c r="L455" s="267" t="s">
        <v>1692</v>
      </c>
      <c r="M455" s="267" t="s">
        <v>1692</v>
      </c>
      <c r="N455" s="267" t="s">
        <v>1692</v>
      </c>
      <c r="O455" s="125">
        <v>10</v>
      </c>
      <c r="P455" s="125">
        <v>10</v>
      </c>
      <c r="Q455" s="125">
        <v>10</v>
      </c>
      <c r="R455" s="248"/>
      <c r="S455" s="193">
        <f t="shared" si="5"/>
        <v>40</v>
      </c>
      <c r="T455" s="193">
        <v>10</v>
      </c>
      <c r="U455" s="179"/>
      <c r="V455" s="746"/>
      <c r="W455" s="746"/>
      <c r="X455" s="746"/>
      <c r="Y455" s="746"/>
      <c r="Z455" s="746"/>
      <c r="AA455" s="746"/>
      <c r="AB455" s="746"/>
      <c r="AC455" s="748"/>
      <c r="AD455" s="189"/>
      <c r="AE455" s="778"/>
      <c r="AF455" s="779"/>
      <c r="AG455" s="769"/>
      <c r="AH455" s="116"/>
      <c r="AI455" s="792"/>
      <c r="AJ455" s="770"/>
      <c r="AK455" s="770"/>
      <c r="AL455" s="770"/>
      <c r="AM455" s="770"/>
      <c r="AN455" s="512"/>
      <c r="AO455" s="737"/>
    </row>
    <row r="456" spans="1:41" ht="5.25" customHeight="1" thickBot="1" x14ac:dyDescent="0.25">
      <c r="A456" s="171"/>
      <c r="B456" s="395"/>
      <c r="C456" s="395"/>
      <c r="D456" s="395"/>
      <c r="E456" s="395"/>
      <c r="F456" s="395"/>
      <c r="G456" s="395"/>
      <c r="H456" s="395"/>
      <c r="I456" s="396"/>
      <c r="J456" s="396"/>
      <c r="K456" s="171"/>
      <c r="L456" s="171"/>
      <c r="M456" s="397"/>
      <c r="N456" s="171"/>
      <c r="O456" s="171"/>
      <c r="P456" s="397"/>
      <c r="Q456" s="397"/>
      <c r="R456" s="395"/>
      <c r="S456" s="171"/>
      <c r="T456" s="171"/>
      <c r="U456" s="171"/>
      <c r="V456" s="398"/>
      <c r="W456" s="398"/>
      <c r="X456" s="398"/>
      <c r="Y456" s="398"/>
      <c r="Z456" s="398"/>
      <c r="AA456" s="398"/>
      <c r="AB456" s="398"/>
      <c r="AC456" s="398"/>
      <c r="AD456" s="398"/>
      <c r="AE456" s="398"/>
      <c r="AF456" s="396"/>
      <c r="AG456" s="398"/>
      <c r="AH456" s="62"/>
      <c r="AI456" s="122"/>
      <c r="AJ456" s="122"/>
      <c r="AK456" s="122"/>
      <c r="AL456" s="122"/>
      <c r="AM456" s="122"/>
      <c r="AN456" s="227"/>
      <c r="AO456" s="398"/>
    </row>
    <row r="457" spans="1:41" ht="12.75" customHeight="1" x14ac:dyDescent="0.2">
      <c r="A457" s="865">
        <v>133</v>
      </c>
      <c r="B457" s="884" t="s">
        <v>1378</v>
      </c>
      <c r="C457" s="786" t="s">
        <v>1381</v>
      </c>
      <c r="D457" s="786">
        <f>LEN(C457)</f>
        <v>19</v>
      </c>
      <c r="E457" s="786" t="s">
        <v>1384</v>
      </c>
      <c r="F457" s="858">
        <v>1</v>
      </c>
      <c r="G457" s="786" t="s">
        <v>1381</v>
      </c>
      <c r="H457" s="786">
        <f>LEN(G457)</f>
        <v>19</v>
      </c>
      <c r="I457" s="841" t="s">
        <v>1706</v>
      </c>
      <c r="J457" s="36"/>
      <c r="K457" s="256" t="s">
        <v>1692</v>
      </c>
      <c r="L457" s="409">
        <v>10</v>
      </c>
      <c r="M457" s="409">
        <v>10</v>
      </c>
      <c r="N457" s="409">
        <v>10</v>
      </c>
      <c r="O457" s="409">
        <v>10</v>
      </c>
      <c r="P457" s="256" t="s">
        <v>1692</v>
      </c>
      <c r="Q457" s="256" t="s">
        <v>1692</v>
      </c>
      <c r="R457" s="393"/>
      <c r="S457" s="16">
        <f t="shared" ref="S457:S465" si="6">SUM(K457:Q457)</f>
        <v>40</v>
      </c>
      <c r="T457" s="16">
        <v>8</v>
      </c>
      <c r="U457" s="179"/>
      <c r="V457" s="769"/>
      <c r="W457" s="769"/>
      <c r="X457" s="769"/>
      <c r="Y457" s="769"/>
      <c r="Z457" s="769" t="s">
        <v>1639</v>
      </c>
      <c r="AA457" s="769" t="s">
        <v>81</v>
      </c>
      <c r="AB457" s="769" t="s">
        <v>93</v>
      </c>
      <c r="AC457" s="836"/>
      <c r="AD457" s="189"/>
      <c r="AE457" s="802"/>
      <c r="AF457" s="841"/>
      <c r="AG457" s="769" t="s">
        <v>1385</v>
      </c>
      <c r="AH457" s="109"/>
      <c r="AI457" s="791">
        <v>2</v>
      </c>
      <c r="AJ457" s="766"/>
      <c r="AK457" s="766"/>
      <c r="AL457" s="766"/>
      <c r="AM457" s="766"/>
      <c r="AN457" s="511"/>
      <c r="AO457" s="769"/>
    </row>
    <row r="458" spans="1:41" x14ac:dyDescent="0.2">
      <c r="A458" s="713"/>
      <c r="B458" s="884"/>
      <c r="C458" s="786"/>
      <c r="D458" s="858"/>
      <c r="E458" s="786"/>
      <c r="F458" s="858"/>
      <c r="G458" s="786"/>
      <c r="H458" s="858"/>
      <c r="I458" s="715"/>
      <c r="J458" s="33"/>
      <c r="K458" s="79">
        <v>10</v>
      </c>
      <c r="L458" s="79">
        <v>10</v>
      </c>
      <c r="M458" s="79">
        <v>10</v>
      </c>
      <c r="N458" s="79">
        <v>10</v>
      </c>
      <c r="O458" s="22" t="s">
        <v>1692</v>
      </c>
      <c r="P458" s="22" t="s">
        <v>1692</v>
      </c>
      <c r="Q458" s="22" t="s">
        <v>1692</v>
      </c>
      <c r="R458" s="38"/>
      <c r="S458" s="4">
        <f t="shared" si="6"/>
        <v>40</v>
      </c>
      <c r="T458" s="4">
        <v>8</v>
      </c>
      <c r="U458" s="179"/>
      <c r="V458" s="746"/>
      <c r="W458" s="746"/>
      <c r="X458" s="746"/>
      <c r="Y458" s="746"/>
      <c r="Z458" s="746"/>
      <c r="AA458" s="746"/>
      <c r="AB458" s="746"/>
      <c r="AC458" s="799"/>
      <c r="AD458" s="189"/>
      <c r="AE458" s="763"/>
      <c r="AF458" s="715"/>
      <c r="AG458" s="769"/>
      <c r="AH458" s="62"/>
      <c r="AI458" s="793"/>
      <c r="AJ458" s="769"/>
      <c r="AK458" s="769"/>
      <c r="AL458" s="769"/>
      <c r="AM458" s="769"/>
      <c r="AN458" s="506"/>
      <c r="AO458" s="769"/>
    </row>
    <row r="459" spans="1:41" ht="26.25" customHeight="1" thickBot="1" x14ac:dyDescent="0.25">
      <c r="A459" s="713"/>
      <c r="B459" s="885"/>
      <c r="C459" s="787"/>
      <c r="D459" s="861"/>
      <c r="E459" s="787"/>
      <c r="F459" s="861"/>
      <c r="G459" s="787"/>
      <c r="H459" s="861"/>
      <c r="I459" s="827"/>
      <c r="J459" s="112"/>
      <c r="K459" s="121">
        <v>10</v>
      </c>
      <c r="L459" s="121">
        <v>10</v>
      </c>
      <c r="M459" s="114" t="s">
        <v>1692</v>
      </c>
      <c r="N459" s="121">
        <v>10</v>
      </c>
      <c r="O459" s="121">
        <v>10</v>
      </c>
      <c r="P459" s="114" t="s">
        <v>1692</v>
      </c>
      <c r="Q459" s="114" t="s">
        <v>1692</v>
      </c>
      <c r="R459" s="115"/>
      <c r="S459" s="113">
        <f t="shared" si="6"/>
        <v>40</v>
      </c>
      <c r="T459" s="113">
        <v>8</v>
      </c>
      <c r="U459" s="178"/>
      <c r="V459" s="743"/>
      <c r="W459" s="743"/>
      <c r="X459" s="743"/>
      <c r="Y459" s="743"/>
      <c r="Z459" s="743"/>
      <c r="AA459" s="743"/>
      <c r="AB459" s="743"/>
      <c r="AC459" s="800"/>
      <c r="AD459" s="188"/>
      <c r="AE459" s="757"/>
      <c r="AF459" s="827"/>
      <c r="AG459" s="770"/>
      <c r="AH459" s="116"/>
      <c r="AI459" s="792"/>
      <c r="AJ459" s="770"/>
      <c r="AK459" s="770"/>
      <c r="AL459" s="770"/>
      <c r="AM459" s="770"/>
      <c r="AN459" s="512"/>
      <c r="AO459" s="770"/>
    </row>
    <row r="460" spans="1:41" ht="12.75" customHeight="1" x14ac:dyDescent="0.2">
      <c r="A460" s="865">
        <v>134</v>
      </c>
      <c r="B460" s="894" t="s">
        <v>1379</v>
      </c>
      <c r="C460" s="862" t="s">
        <v>1382</v>
      </c>
      <c r="D460" s="862">
        <f>LEN(C460)</f>
        <v>19</v>
      </c>
      <c r="E460" s="862" t="s">
        <v>1384</v>
      </c>
      <c r="F460" s="857">
        <v>8</v>
      </c>
      <c r="G460" s="862" t="s">
        <v>1382</v>
      </c>
      <c r="H460" s="862"/>
      <c r="I460" s="714" t="s">
        <v>1706</v>
      </c>
      <c r="J460" s="105"/>
      <c r="K460" s="118">
        <v>10</v>
      </c>
      <c r="L460" s="118">
        <v>10</v>
      </c>
      <c r="M460" s="118">
        <v>10</v>
      </c>
      <c r="N460" s="118">
        <v>10</v>
      </c>
      <c r="O460" s="107" t="s">
        <v>1692</v>
      </c>
      <c r="P460" s="107" t="s">
        <v>1692</v>
      </c>
      <c r="Q460" s="107" t="s">
        <v>1692</v>
      </c>
      <c r="R460" s="108"/>
      <c r="S460" s="106">
        <f t="shared" si="6"/>
        <v>40</v>
      </c>
      <c r="T460" s="106">
        <v>8</v>
      </c>
      <c r="U460" s="177"/>
      <c r="V460" s="766"/>
      <c r="W460" s="766"/>
      <c r="X460" s="766"/>
      <c r="Y460" s="766"/>
      <c r="Z460" s="769" t="s">
        <v>81</v>
      </c>
      <c r="AA460" s="769" t="s">
        <v>93</v>
      </c>
      <c r="AB460" s="769" t="s">
        <v>1639</v>
      </c>
      <c r="AC460" s="798"/>
      <c r="AD460" s="190"/>
      <c r="AE460" s="756"/>
      <c r="AF460" s="714"/>
      <c r="AG460" s="766" t="s">
        <v>1385</v>
      </c>
      <c r="AH460" s="109"/>
      <c r="AI460" s="791">
        <v>2</v>
      </c>
      <c r="AJ460" s="766"/>
      <c r="AK460" s="766"/>
      <c r="AL460" s="766"/>
      <c r="AM460" s="766"/>
      <c r="AN460" s="511"/>
      <c r="AO460" s="766"/>
    </row>
    <row r="461" spans="1:41" x14ac:dyDescent="0.2">
      <c r="A461" s="713"/>
      <c r="B461" s="884"/>
      <c r="C461" s="786"/>
      <c r="D461" s="858"/>
      <c r="E461" s="786"/>
      <c r="F461" s="858"/>
      <c r="G461" s="786"/>
      <c r="H461" s="858"/>
      <c r="I461" s="715"/>
      <c r="J461" s="33"/>
      <c r="K461" s="79">
        <v>10</v>
      </c>
      <c r="L461" s="79">
        <v>10</v>
      </c>
      <c r="M461" s="22" t="s">
        <v>1692</v>
      </c>
      <c r="N461" s="79">
        <v>10</v>
      </c>
      <c r="O461" s="79">
        <v>10</v>
      </c>
      <c r="P461" s="22" t="s">
        <v>1692</v>
      </c>
      <c r="Q461" s="22" t="s">
        <v>1692</v>
      </c>
      <c r="R461" s="38"/>
      <c r="S461" s="4">
        <f t="shared" si="6"/>
        <v>40</v>
      </c>
      <c r="T461" s="4">
        <v>8</v>
      </c>
      <c r="U461" s="179"/>
      <c r="V461" s="746"/>
      <c r="W461" s="746"/>
      <c r="X461" s="746"/>
      <c r="Y461" s="746"/>
      <c r="Z461" s="746"/>
      <c r="AA461" s="746"/>
      <c r="AB461" s="746"/>
      <c r="AC461" s="799"/>
      <c r="AD461" s="189"/>
      <c r="AE461" s="763"/>
      <c r="AF461" s="715"/>
      <c r="AG461" s="769"/>
      <c r="AH461" s="62"/>
      <c r="AI461" s="793"/>
      <c r="AJ461" s="769"/>
      <c r="AK461" s="769"/>
      <c r="AL461" s="769"/>
      <c r="AM461" s="769"/>
      <c r="AN461" s="506"/>
      <c r="AO461" s="769"/>
    </row>
    <row r="462" spans="1:41" ht="26.25" customHeight="1" thickBot="1" x14ac:dyDescent="0.25">
      <c r="A462" s="713"/>
      <c r="B462" s="885"/>
      <c r="C462" s="787"/>
      <c r="D462" s="861"/>
      <c r="E462" s="787"/>
      <c r="F462" s="861"/>
      <c r="G462" s="787"/>
      <c r="H462" s="861"/>
      <c r="I462" s="827"/>
      <c r="J462" s="112"/>
      <c r="K462" s="114" t="s">
        <v>1692</v>
      </c>
      <c r="L462" s="121">
        <v>10</v>
      </c>
      <c r="M462" s="121">
        <v>10</v>
      </c>
      <c r="N462" s="121">
        <v>10</v>
      </c>
      <c r="O462" s="121">
        <v>10</v>
      </c>
      <c r="P462" s="114" t="s">
        <v>1692</v>
      </c>
      <c r="Q462" s="114" t="s">
        <v>1692</v>
      </c>
      <c r="R462" s="115"/>
      <c r="S462" s="113">
        <f t="shared" si="6"/>
        <v>40</v>
      </c>
      <c r="T462" s="113">
        <v>8</v>
      </c>
      <c r="U462" s="178"/>
      <c r="V462" s="743"/>
      <c r="W462" s="743"/>
      <c r="X462" s="743"/>
      <c r="Y462" s="743"/>
      <c r="Z462" s="743"/>
      <c r="AA462" s="743"/>
      <c r="AB462" s="743"/>
      <c r="AC462" s="800"/>
      <c r="AD462" s="188"/>
      <c r="AE462" s="757"/>
      <c r="AF462" s="827"/>
      <c r="AG462" s="770"/>
      <c r="AH462" s="116"/>
      <c r="AI462" s="792"/>
      <c r="AJ462" s="770"/>
      <c r="AK462" s="770"/>
      <c r="AL462" s="770"/>
      <c r="AM462" s="770"/>
      <c r="AN462" s="512"/>
      <c r="AO462" s="770"/>
    </row>
    <row r="463" spans="1:41" ht="12.75" customHeight="1" x14ac:dyDescent="0.2">
      <c r="A463" s="865">
        <v>135</v>
      </c>
      <c r="B463" s="894" t="s">
        <v>1380</v>
      </c>
      <c r="C463" s="862" t="s">
        <v>1383</v>
      </c>
      <c r="D463" s="862">
        <f>LEN(C463)</f>
        <v>19</v>
      </c>
      <c r="E463" s="862" t="s">
        <v>1384</v>
      </c>
      <c r="F463" s="857">
        <v>15</v>
      </c>
      <c r="G463" s="862" t="s">
        <v>1383</v>
      </c>
      <c r="H463" s="862"/>
      <c r="I463" s="714" t="s">
        <v>1706</v>
      </c>
      <c r="J463" s="105"/>
      <c r="K463" s="118">
        <v>10</v>
      </c>
      <c r="L463" s="118">
        <v>10</v>
      </c>
      <c r="M463" s="107" t="s">
        <v>1692</v>
      </c>
      <c r="N463" s="118">
        <v>10</v>
      </c>
      <c r="O463" s="118">
        <v>10</v>
      </c>
      <c r="P463" s="107" t="s">
        <v>1692</v>
      </c>
      <c r="Q463" s="107" t="s">
        <v>1692</v>
      </c>
      <c r="R463" s="108"/>
      <c r="S463" s="106">
        <f t="shared" si="6"/>
        <v>40</v>
      </c>
      <c r="T463" s="106">
        <v>8</v>
      </c>
      <c r="U463" s="177"/>
      <c r="V463" s="766"/>
      <c r="W463" s="766"/>
      <c r="X463" s="766"/>
      <c r="Y463" s="766"/>
      <c r="Z463" s="769" t="s">
        <v>93</v>
      </c>
      <c r="AA463" s="769" t="s">
        <v>1639</v>
      </c>
      <c r="AB463" s="769" t="s">
        <v>81</v>
      </c>
      <c r="AC463" s="798"/>
      <c r="AD463" s="190"/>
      <c r="AE463" s="756"/>
      <c r="AF463" s="714"/>
      <c r="AG463" s="766" t="s">
        <v>1385</v>
      </c>
      <c r="AH463" s="109"/>
      <c r="AI463" s="791">
        <v>2</v>
      </c>
      <c r="AJ463" s="766"/>
      <c r="AK463" s="766"/>
      <c r="AL463" s="766"/>
      <c r="AM463" s="766"/>
      <c r="AN463" s="511"/>
      <c r="AO463" s="766"/>
    </row>
    <row r="464" spans="1:41" x14ac:dyDescent="0.2">
      <c r="A464" s="713"/>
      <c r="B464" s="884"/>
      <c r="C464" s="786"/>
      <c r="D464" s="858"/>
      <c r="E464" s="786"/>
      <c r="F464" s="858"/>
      <c r="G464" s="786"/>
      <c r="H464" s="858"/>
      <c r="I464" s="715"/>
      <c r="J464" s="33"/>
      <c r="K464" s="22" t="s">
        <v>1692</v>
      </c>
      <c r="L464" s="79">
        <v>10</v>
      </c>
      <c r="M464" s="79">
        <v>10</v>
      </c>
      <c r="N464" s="79">
        <v>10</v>
      </c>
      <c r="O464" s="79">
        <v>10</v>
      </c>
      <c r="P464" s="22" t="s">
        <v>1692</v>
      </c>
      <c r="Q464" s="22" t="s">
        <v>1692</v>
      </c>
      <c r="R464" s="38"/>
      <c r="S464" s="4">
        <f t="shared" si="6"/>
        <v>40</v>
      </c>
      <c r="T464" s="4">
        <v>8</v>
      </c>
      <c r="U464" s="179"/>
      <c r="V464" s="746"/>
      <c r="W464" s="746"/>
      <c r="X464" s="746"/>
      <c r="Y464" s="746"/>
      <c r="Z464" s="746"/>
      <c r="AA464" s="746"/>
      <c r="AB464" s="746"/>
      <c r="AC464" s="799"/>
      <c r="AD464" s="189"/>
      <c r="AE464" s="763"/>
      <c r="AF464" s="715"/>
      <c r="AG464" s="769"/>
      <c r="AH464" s="62"/>
      <c r="AI464" s="793"/>
      <c r="AJ464" s="769"/>
      <c r="AK464" s="769"/>
      <c r="AL464" s="769"/>
      <c r="AM464" s="769"/>
      <c r="AN464" s="506"/>
      <c r="AO464" s="769"/>
    </row>
    <row r="465" spans="1:41" ht="26.25" customHeight="1" thickBot="1" x14ac:dyDescent="0.25">
      <c r="A465" s="785"/>
      <c r="B465" s="884"/>
      <c r="C465" s="786"/>
      <c r="D465" s="858"/>
      <c r="E465" s="786"/>
      <c r="F465" s="858"/>
      <c r="G465" s="786"/>
      <c r="H465" s="858"/>
      <c r="I465" s="779"/>
      <c r="J465" s="228"/>
      <c r="K465" s="322">
        <v>10</v>
      </c>
      <c r="L465" s="322">
        <v>10</v>
      </c>
      <c r="M465" s="322">
        <v>10</v>
      </c>
      <c r="N465" s="322">
        <v>10</v>
      </c>
      <c r="O465" s="401" t="s">
        <v>1692</v>
      </c>
      <c r="P465" s="401" t="s">
        <v>1692</v>
      </c>
      <c r="Q465" s="401" t="s">
        <v>1692</v>
      </c>
      <c r="R465" s="248"/>
      <c r="S465" s="193">
        <f t="shared" si="6"/>
        <v>40</v>
      </c>
      <c r="T465" s="193">
        <v>8</v>
      </c>
      <c r="U465" s="179"/>
      <c r="V465" s="746"/>
      <c r="W465" s="746"/>
      <c r="X465" s="746"/>
      <c r="Y465" s="746"/>
      <c r="Z465" s="743"/>
      <c r="AA465" s="743"/>
      <c r="AB465" s="743"/>
      <c r="AC465" s="801"/>
      <c r="AD465" s="189"/>
      <c r="AE465" s="778"/>
      <c r="AF465" s="779"/>
      <c r="AG465" s="769"/>
      <c r="AH465" s="116"/>
      <c r="AI465" s="792"/>
      <c r="AJ465" s="770"/>
      <c r="AK465" s="770"/>
      <c r="AL465" s="770"/>
      <c r="AM465" s="770"/>
      <c r="AN465" s="512"/>
      <c r="AO465" s="769"/>
    </row>
    <row r="466" spans="1:41" ht="5.25" customHeight="1" thickBot="1" x14ac:dyDescent="0.25">
      <c r="A466" s="171"/>
      <c r="B466" s="395"/>
      <c r="C466" s="395"/>
      <c r="D466" s="395"/>
      <c r="E466" s="395"/>
      <c r="F466" s="395"/>
      <c r="G466" s="395"/>
      <c r="H466" s="395"/>
      <c r="I466" s="396"/>
      <c r="J466" s="396"/>
      <c r="K466" s="171"/>
      <c r="L466" s="171"/>
      <c r="M466" s="397"/>
      <c r="N466" s="171"/>
      <c r="O466" s="171"/>
      <c r="P466" s="397"/>
      <c r="Q466" s="397"/>
      <c r="R466" s="395"/>
      <c r="S466" s="171"/>
      <c r="T466" s="171"/>
      <c r="U466" s="171"/>
      <c r="V466" s="398"/>
      <c r="W466" s="398"/>
      <c r="X466" s="398"/>
      <c r="Y466" s="398"/>
      <c r="Z466" s="398"/>
      <c r="AA466" s="398"/>
      <c r="AB466" s="398"/>
      <c r="AC466" s="398"/>
      <c r="AD466" s="398"/>
      <c r="AE466" s="398"/>
      <c r="AF466" s="396"/>
      <c r="AG466" s="398"/>
      <c r="AH466" s="62"/>
      <c r="AI466" s="122"/>
      <c r="AJ466" s="122"/>
      <c r="AK466" s="122"/>
      <c r="AL466" s="122"/>
      <c r="AM466" s="122"/>
      <c r="AN466" s="227"/>
      <c r="AO466" s="398"/>
    </row>
    <row r="467" spans="1:41" ht="27" customHeight="1" x14ac:dyDescent="0.2">
      <c r="A467" s="713">
        <v>113</v>
      </c>
      <c r="B467" s="868" t="s">
        <v>3279</v>
      </c>
      <c r="C467" s="933" t="s">
        <v>3294</v>
      </c>
      <c r="D467" s="712">
        <f>LEN(C467)</f>
        <v>25</v>
      </c>
      <c r="E467" s="712" t="s">
        <v>3278</v>
      </c>
      <c r="F467" s="712">
        <v>1</v>
      </c>
      <c r="G467" s="933" t="s">
        <v>3293</v>
      </c>
      <c r="H467" s="712">
        <f>LEN(G467)</f>
        <v>23</v>
      </c>
      <c r="I467" s="714" t="s">
        <v>1706</v>
      </c>
      <c r="J467" s="105"/>
      <c r="K467" s="322">
        <v>10</v>
      </c>
      <c r="L467" s="322">
        <v>10</v>
      </c>
      <c r="M467" s="322">
        <v>10</v>
      </c>
      <c r="N467" s="322">
        <v>10</v>
      </c>
      <c r="O467" s="401" t="s">
        <v>1692</v>
      </c>
      <c r="P467" s="401" t="s">
        <v>1692</v>
      </c>
      <c r="Q467" s="401" t="s">
        <v>1692</v>
      </c>
      <c r="R467" s="108"/>
      <c r="S467" s="193">
        <f t="shared" ref="S467:S482" si="7">SUM(K467:Q467)</f>
        <v>40</v>
      </c>
      <c r="T467" s="132"/>
      <c r="U467" s="235"/>
      <c r="V467" s="766"/>
      <c r="W467" s="766"/>
      <c r="X467" s="766"/>
      <c r="Y467" s="766"/>
      <c r="Z467" s="766" t="s">
        <v>85</v>
      </c>
      <c r="AA467" s="711" t="s">
        <v>3283</v>
      </c>
      <c r="AB467" s="711" t="s">
        <v>3284</v>
      </c>
      <c r="AC467" s="798"/>
      <c r="AD467" s="614"/>
      <c r="AE467" s="950" t="s">
        <v>3316</v>
      </c>
      <c r="AF467" s="837"/>
      <c r="AG467" s="795" t="s">
        <v>1065</v>
      </c>
      <c r="AH467" s="641"/>
      <c r="AI467" s="795"/>
      <c r="AJ467" s="795"/>
      <c r="AK467" s="795"/>
      <c r="AL467" s="795"/>
      <c r="AM467" s="795"/>
      <c r="AN467" s="627"/>
      <c r="AO467" s="795"/>
    </row>
    <row r="468" spans="1:41" ht="27" customHeight="1" x14ac:dyDescent="0.2">
      <c r="A468" s="713"/>
      <c r="B468" s="869"/>
      <c r="C468" s="713"/>
      <c r="D468" s="713"/>
      <c r="E468" s="713"/>
      <c r="F468" s="713"/>
      <c r="G468" s="713"/>
      <c r="H468" s="713"/>
      <c r="I468" s="715"/>
      <c r="J468" s="33"/>
      <c r="K468" s="322">
        <v>10</v>
      </c>
      <c r="L468" s="322">
        <v>10</v>
      </c>
      <c r="M468" s="322">
        <v>10</v>
      </c>
      <c r="N468" s="322">
        <v>10</v>
      </c>
      <c r="O468" s="401" t="s">
        <v>1692</v>
      </c>
      <c r="P468" s="401" t="s">
        <v>1692</v>
      </c>
      <c r="Q468" s="401" t="s">
        <v>1692</v>
      </c>
      <c r="R468" s="38"/>
      <c r="S468" s="193">
        <f t="shared" si="7"/>
        <v>40</v>
      </c>
      <c r="T468" s="53"/>
      <c r="U468" s="231"/>
      <c r="V468" s="746"/>
      <c r="W468" s="746"/>
      <c r="X468" s="769"/>
      <c r="Y468" s="746"/>
      <c r="Z468" s="746"/>
      <c r="AA468" s="769"/>
      <c r="AB468" s="769"/>
      <c r="AC468" s="799"/>
      <c r="AD468" s="214"/>
      <c r="AE468" s="782"/>
      <c r="AF468" s="838"/>
      <c r="AG468" s="796"/>
      <c r="AH468" s="536"/>
      <c r="AI468" s="796"/>
      <c r="AJ468" s="796"/>
      <c r="AK468" s="796"/>
      <c r="AL468" s="796"/>
      <c r="AM468" s="796"/>
      <c r="AN468" s="545"/>
      <c r="AO468" s="796"/>
    </row>
    <row r="469" spans="1:41" ht="27" customHeight="1" x14ac:dyDescent="0.2">
      <c r="A469" s="713"/>
      <c r="B469" s="869"/>
      <c r="C469" s="713"/>
      <c r="D469" s="713"/>
      <c r="E469" s="713"/>
      <c r="F469" s="713"/>
      <c r="G469" s="713"/>
      <c r="H469" s="713"/>
      <c r="I469" s="715"/>
      <c r="J469" s="33"/>
      <c r="K469" s="322">
        <v>10</v>
      </c>
      <c r="L469" s="322">
        <v>10</v>
      </c>
      <c r="M469" s="322">
        <v>10</v>
      </c>
      <c r="N469" s="322">
        <v>10</v>
      </c>
      <c r="O469" s="401" t="s">
        <v>1692</v>
      </c>
      <c r="P469" s="401" t="s">
        <v>1692</v>
      </c>
      <c r="Q469" s="401" t="s">
        <v>1692</v>
      </c>
      <c r="R469" s="38"/>
      <c r="S469" s="193">
        <f t="shared" si="7"/>
        <v>40</v>
      </c>
      <c r="T469" s="53"/>
      <c r="U469" s="231"/>
      <c r="V469" s="746"/>
      <c r="W469" s="746"/>
      <c r="X469" s="769"/>
      <c r="Y469" s="746"/>
      <c r="Z469" s="746"/>
      <c r="AA469" s="769"/>
      <c r="AB469" s="769"/>
      <c r="AC469" s="799"/>
      <c r="AD469" s="214"/>
      <c r="AE469" s="782"/>
      <c r="AF469" s="838"/>
      <c r="AG469" s="796"/>
      <c r="AH469" s="536"/>
      <c r="AI469" s="796"/>
      <c r="AJ469" s="796"/>
      <c r="AK469" s="796"/>
      <c r="AL469" s="796"/>
      <c r="AM469" s="796"/>
      <c r="AN469" s="545"/>
      <c r="AO469" s="796"/>
    </row>
    <row r="470" spans="1:41" ht="27" customHeight="1" thickBot="1" x14ac:dyDescent="0.25">
      <c r="A470" s="785"/>
      <c r="B470" s="870"/>
      <c r="C470" s="844"/>
      <c r="D470" s="785"/>
      <c r="E470" s="785"/>
      <c r="F470" s="785"/>
      <c r="G470" s="844"/>
      <c r="H470" s="785"/>
      <c r="I470" s="779"/>
      <c r="J470" s="228"/>
      <c r="K470" s="322">
        <v>10</v>
      </c>
      <c r="L470" s="322">
        <v>10</v>
      </c>
      <c r="M470" s="322">
        <v>10</v>
      </c>
      <c r="N470" s="114" t="s">
        <v>1692</v>
      </c>
      <c r="O470" s="322">
        <v>10</v>
      </c>
      <c r="P470" s="114" t="s">
        <v>1692</v>
      </c>
      <c r="Q470" s="114" t="s">
        <v>1692</v>
      </c>
      <c r="R470" s="248"/>
      <c r="S470" s="193">
        <f t="shared" si="7"/>
        <v>40</v>
      </c>
      <c r="T470" s="218"/>
      <c r="U470" s="239"/>
      <c r="V470" s="746"/>
      <c r="W470" s="746"/>
      <c r="X470" s="769"/>
      <c r="Y470" s="746"/>
      <c r="Z470" s="746"/>
      <c r="AA470" s="769"/>
      <c r="AB470" s="769"/>
      <c r="AC470" s="800"/>
      <c r="AD470" s="214"/>
      <c r="AE470" s="782"/>
      <c r="AF470" s="839"/>
      <c r="AG470" s="811"/>
      <c r="AH470" s="642"/>
      <c r="AI470" s="797"/>
      <c r="AJ470" s="797"/>
      <c r="AK470" s="797"/>
      <c r="AL470" s="797"/>
      <c r="AM470" s="797"/>
      <c r="AN470" s="631"/>
      <c r="AO470" s="811"/>
    </row>
    <row r="471" spans="1:41" ht="27" customHeight="1" x14ac:dyDescent="0.2">
      <c r="A471" s="713">
        <v>113</v>
      </c>
      <c r="B471" s="868" t="s">
        <v>3280</v>
      </c>
      <c r="C471" s="933" t="s">
        <v>3295</v>
      </c>
      <c r="D471" s="712">
        <f>LEN(C471)</f>
        <v>25</v>
      </c>
      <c r="E471" s="712" t="s">
        <v>3278</v>
      </c>
      <c r="F471" s="712">
        <v>8</v>
      </c>
      <c r="G471" s="933" t="s">
        <v>3293</v>
      </c>
      <c r="H471" s="712">
        <f>LEN(G471)</f>
        <v>23</v>
      </c>
      <c r="I471" s="714" t="s">
        <v>1706</v>
      </c>
      <c r="J471" s="105"/>
      <c r="K471" s="322">
        <v>10</v>
      </c>
      <c r="L471" s="322">
        <v>10</v>
      </c>
      <c r="M471" s="322">
        <v>10</v>
      </c>
      <c r="N471" s="322">
        <v>10</v>
      </c>
      <c r="O471" s="401" t="s">
        <v>1692</v>
      </c>
      <c r="P471" s="401" t="s">
        <v>1692</v>
      </c>
      <c r="Q471" s="401" t="s">
        <v>1692</v>
      </c>
      <c r="R471" s="108"/>
      <c r="S471" s="193">
        <f t="shared" si="7"/>
        <v>40</v>
      </c>
      <c r="T471" s="132"/>
      <c r="U471" s="235"/>
      <c r="V471" s="766"/>
      <c r="W471" s="766"/>
      <c r="X471" s="766"/>
      <c r="Y471" s="766"/>
      <c r="Z471" s="766" t="s">
        <v>85</v>
      </c>
      <c r="AA471" s="711" t="s">
        <v>3283</v>
      </c>
      <c r="AB471" s="711" t="s">
        <v>3284</v>
      </c>
      <c r="AC471" s="798"/>
      <c r="AD471" s="614"/>
      <c r="AE471" s="950" t="s">
        <v>3316</v>
      </c>
      <c r="AF471" s="837"/>
      <c r="AG471" s="795" t="s">
        <v>1065</v>
      </c>
      <c r="AH471" s="641"/>
      <c r="AI471" s="795"/>
      <c r="AJ471" s="795"/>
      <c r="AK471" s="795"/>
      <c r="AL471" s="795"/>
      <c r="AM471" s="795"/>
      <c r="AN471" s="627"/>
      <c r="AO471" s="795" t="s">
        <v>3609</v>
      </c>
    </row>
    <row r="472" spans="1:41" ht="27" customHeight="1" x14ac:dyDescent="0.2">
      <c r="A472" s="713"/>
      <c r="B472" s="869"/>
      <c r="C472" s="713"/>
      <c r="D472" s="713"/>
      <c r="E472" s="713"/>
      <c r="F472" s="713"/>
      <c r="G472" s="713"/>
      <c r="H472" s="713"/>
      <c r="I472" s="715"/>
      <c r="J472" s="33"/>
      <c r="K472" s="322">
        <v>10</v>
      </c>
      <c r="L472" s="322">
        <v>10</v>
      </c>
      <c r="M472" s="322">
        <v>10</v>
      </c>
      <c r="N472" s="322">
        <v>10</v>
      </c>
      <c r="O472" s="401" t="s">
        <v>1692</v>
      </c>
      <c r="P472" s="401" t="s">
        <v>1692</v>
      </c>
      <c r="Q472" s="401" t="s">
        <v>1692</v>
      </c>
      <c r="R472" s="38"/>
      <c r="S472" s="193">
        <f t="shared" si="7"/>
        <v>40</v>
      </c>
      <c r="T472" s="53"/>
      <c r="U472" s="231"/>
      <c r="V472" s="746"/>
      <c r="W472" s="746"/>
      <c r="X472" s="769"/>
      <c r="Y472" s="746"/>
      <c r="Z472" s="746"/>
      <c r="AA472" s="769"/>
      <c r="AB472" s="769"/>
      <c r="AC472" s="799"/>
      <c r="AD472" s="214"/>
      <c r="AE472" s="782"/>
      <c r="AF472" s="838"/>
      <c r="AG472" s="796"/>
      <c r="AH472" s="536"/>
      <c r="AI472" s="796"/>
      <c r="AJ472" s="796"/>
      <c r="AK472" s="796"/>
      <c r="AL472" s="796"/>
      <c r="AM472" s="796"/>
      <c r="AN472" s="545"/>
      <c r="AO472" s="796"/>
    </row>
    <row r="473" spans="1:41" ht="27" customHeight="1" thickBot="1" x14ac:dyDescent="0.25">
      <c r="A473" s="713"/>
      <c r="B473" s="869"/>
      <c r="C473" s="713"/>
      <c r="D473" s="713"/>
      <c r="E473" s="713"/>
      <c r="F473" s="713"/>
      <c r="G473" s="713"/>
      <c r="H473" s="713"/>
      <c r="I473" s="715"/>
      <c r="J473" s="33"/>
      <c r="K473" s="322">
        <v>10</v>
      </c>
      <c r="L473" s="322">
        <v>10</v>
      </c>
      <c r="M473" s="322">
        <v>10</v>
      </c>
      <c r="N473" s="114" t="s">
        <v>1692</v>
      </c>
      <c r="O473" s="322">
        <v>10</v>
      </c>
      <c r="P473" s="401" t="s">
        <v>1692</v>
      </c>
      <c r="Q473" s="401" t="s">
        <v>1692</v>
      </c>
      <c r="R473" s="38"/>
      <c r="S473" s="193">
        <f t="shared" si="7"/>
        <v>40</v>
      </c>
      <c r="T473" s="53"/>
      <c r="U473" s="231"/>
      <c r="V473" s="746"/>
      <c r="W473" s="746"/>
      <c r="X473" s="769"/>
      <c r="Y473" s="746"/>
      <c r="Z473" s="746"/>
      <c r="AA473" s="769"/>
      <c r="AB473" s="769"/>
      <c r="AC473" s="799"/>
      <c r="AD473" s="214"/>
      <c r="AE473" s="782"/>
      <c r="AF473" s="838"/>
      <c r="AG473" s="796"/>
      <c r="AH473" s="536"/>
      <c r="AI473" s="796"/>
      <c r="AJ473" s="796"/>
      <c r="AK473" s="796"/>
      <c r="AL473" s="796"/>
      <c r="AM473" s="796"/>
      <c r="AN473" s="545"/>
      <c r="AO473" s="796"/>
    </row>
    <row r="474" spans="1:41" ht="27" customHeight="1" thickBot="1" x14ac:dyDescent="0.25">
      <c r="A474" s="785"/>
      <c r="B474" s="870"/>
      <c r="C474" s="844"/>
      <c r="D474" s="785"/>
      <c r="E474" s="785"/>
      <c r="F474" s="785"/>
      <c r="G474" s="844"/>
      <c r="H474" s="785"/>
      <c r="I474" s="779"/>
      <c r="J474" s="228"/>
      <c r="K474" s="322">
        <v>10</v>
      </c>
      <c r="L474" s="322">
        <v>10</v>
      </c>
      <c r="M474" s="322">
        <v>10</v>
      </c>
      <c r="N474" s="322">
        <v>10</v>
      </c>
      <c r="O474" s="401" t="s">
        <v>1692</v>
      </c>
      <c r="P474" s="114" t="s">
        <v>1692</v>
      </c>
      <c r="Q474" s="114" t="s">
        <v>1692</v>
      </c>
      <c r="R474" s="248"/>
      <c r="S474" s="193">
        <f t="shared" si="7"/>
        <v>40</v>
      </c>
      <c r="T474" s="218"/>
      <c r="U474" s="239"/>
      <c r="V474" s="746"/>
      <c r="W474" s="746"/>
      <c r="X474" s="769"/>
      <c r="Y474" s="746"/>
      <c r="Z474" s="746"/>
      <c r="AA474" s="769"/>
      <c r="AB474" s="769"/>
      <c r="AC474" s="800"/>
      <c r="AD474" s="214"/>
      <c r="AE474" s="782"/>
      <c r="AF474" s="839"/>
      <c r="AG474" s="811"/>
      <c r="AH474" s="642"/>
      <c r="AI474" s="797"/>
      <c r="AJ474" s="797"/>
      <c r="AK474" s="797"/>
      <c r="AL474" s="797"/>
      <c r="AM474" s="797"/>
      <c r="AN474" s="631"/>
      <c r="AO474" s="811"/>
    </row>
    <row r="475" spans="1:41" ht="27" customHeight="1" x14ac:dyDescent="0.2">
      <c r="A475" s="713">
        <v>113</v>
      </c>
      <c r="B475" s="868" t="s">
        <v>3281</v>
      </c>
      <c r="C475" s="933" t="s">
        <v>3296</v>
      </c>
      <c r="D475" s="712">
        <f>LEN(C475)</f>
        <v>25</v>
      </c>
      <c r="E475" s="712" t="s">
        <v>3278</v>
      </c>
      <c r="F475" s="712">
        <v>15</v>
      </c>
      <c r="G475" s="933" t="s">
        <v>3293</v>
      </c>
      <c r="H475" s="712">
        <f>LEN(G475)</f>
        <v>23</v>
      </c>
      <c r="I475" s="714" t="s">
        <v>1706</v>
      </c>
      <c r="J475" s="105"/>
      <c r="K475" s="322">
        <v>10</v>
      </c>
      <c r="L475" s="322">
        <v>10</v>
      </c>
      <c r="M475" s="322">
        <v>10</v>
      </c>
      <c r="N475" s="322">
        <v>10</v>
      </c>
      <c r="O475" s="401" t="s">
        <v>1692</v>
      </c>
      <c r="P475" s="401" t="s">
        <v>1692</v>
      </c>
      <c r="Q475" s="401" t="s">
        <v>1692</v>
      </c>
      <c r="R475" s="108"/>
      <c r="S475" s="193">
        <f t="shared" si="7"/>
        <v>40</v>
      </c>
      <c r="T475" s="132"/>
      <c r="U475" s="235"/>
      <c r="V475" s="766"/>
      <c r="W475" s="766"/>
      <c r="X475" s="766"/>
      <c r="Y475" s="766"/>
      <c r="Z475" s="766" t="s">
        <v>85</v>
      </c>
      <c r="AA475" s="711" t="s">
        <v>3283</v>
      </c>
      <c r="AB475" s="711" t="s">
        <v>3284</v>
      </c>
      <c r="AC475" s="798"/>
      <c r="AD475" s="614"/>
      <c r="AE475" s="950" t="s">
        <v>3316</v>
      </c>
      <c r="AF475" s="837"/>
      <c r="AG475" s="795" t="s">
        <v>1065</v>
      </c>
      <c r="AH475" s="641"/>
      <c r="AI475" s="795"/>
      <c r="AJ475" s="795"/>
      <c r="AK475" s="795"/>
      <c r="AL475" s="795"/>
      <c r="AM475" s="795"/>
      <c r="AN475" s="627"/>
      <c r="AO475" s="795" t="s">
        <v>3609</v>
      </c>
    </row>
    <row r="476" spans="1:41" ht="27" customHeight="1" thickBot="1" x14ac:dyDescent="0.25">
      <c r="A476" s="713"/>
      <c r="B476" s="869"/>
      <c r="C476" s="713"/>
      <c r="D476" s="713"/>
      <c r="E476" s="713"/>
      <c r="F476" s="713"/>
      <c r="G476" s="713"/>
      <c r="H476" s="713"/>
      <c r="I476" s="715"/>
      <c r="J476" s="33"/>
      <c r="K476" s="322">
        <v>10</v>
      </c>
      <c r="L476" s="322">
        <v>10</v>
      </c>
      <c r="M476" s="322">
        <v>10</v>
      </c>
      <c r="N476" s="114" t="s">
        <v>1692</v>
      </c>
      <c r="O476" s="322">
        <v>10</v>
      </c>
      <c r="P476" s="401" t="s">
        <v>1692</v>
      </c>
      <c r="Q476" s="401" t="s">
        <v>1692</v>
      </c>
      <c r="R476" s="38"/>
      <c r="S476" s="193">
        <f t="shared" si="7"/>
        <v>40</v>
      </c>
      <c r="T476" s="53"/>
      <c r="U476" s="231"/>
      <c r="V476" s="746"/>
      <c r="W476" s="746"/>
      <c r="X476" s="769"/>
      <c r="Y476" s="746"/>
      <c r="Z476" s="746"/>
      <c r="AA476" s="769"/>
      <c r="AB476" s="769"/>
      <c r="AC476" s="799"/>
      <c r="AD476" s="214"/>
      <c r="AE476" s="782"/>
      <c r="AF476" s="838"/>
      <c r="AG476" s="796"/>
      <c r="AH476" s="536"/>
      <c r="AI476" s="796"/>
      <c r="AJ476" s="796"/>
      <c r="AK476" s="796"/>
      <c r="AL476" s="796"/>
      <c r="AM476" s="796"/>
      <c r="AN476" s="545"/>
      <c r="AO476" s="796"/>
    </row>
    <row r="477" spans="1:41" ht="27" customHeight="1" x14ac:dyDescent="0.2">
      <c r="A477" s="713"/>
      <c r="B477" s="869"/>
      <c r="C477" s="713"/>
      <c r="D477" s="713"/>
      <c r="E477" s="713"/>
      <c r="F477" s="713"/>
      <c r="G477" s="713"/>
      <c r="H477" s="713"/>
      <c r="I477" s="715"/>
      <c r="J477" s="33"/>
      <c r="K477" s="322">
        <v>10</v>
      </c>
      <c r="L477" s="322">
        <v>10</v>
      </c>
      <c r="M477" s="322">
        <v>10</v>
      </c>
      <c r="N477" s="322">
        <v>10</v>
      </c>
      <c r="O477" s="401" t="s">
        <v>1692</v>
      </c>
      <c r="P477" s="401" t="s">
        <v>1692</v>
      </c>
      <c r="Q477" s="401" t="s">
        <v>1692</v>
      </c>
      <c r="R477" s="38"/>
      <c r="S477" s="193">
        <f t="shared" si="7"/>
        <v>40</v>
      </c>
      <c r="T477" s="53"/>
      <c r="U477" s="231"/>
      <c r="V477" s="746"/>
      <c r="W477" s="746"/>
      <c r="X477" s="769"/>
      <c r="Y477" s="746"/>
      <c r="Z477" s="746"/>
      <c r="AA477" s="769"/>
      <c r="AB477" s="769"/>
      <c r="AC477" s="799"/>
      <c r="AD477" s="214"/>
      <c r="AE477" s="782"/>
      <c r="AF477" s="838"/>
      <c r="AG477" s="796"/>
      <c r="AH477" s="536"/>
      <c r="AI477" s="796"/>
      <c r="AJ477" s="796"/>
      <c r="AK477" s="796"/>
      <c r="AL477" s="796"/>
      <c r="AM477" s="796"/>
      <c r="AN477" s="545"/>
      <c r="AO477" s="796"/>
    </row>
    <row r="478" spans="1:41" ht="27" customHeight="1" thickBot="1" x14ac:dyDescent="0.25">
      <c r="A478" s="785"/>
      <c r="B478" s="870"/>
      <c r="C478" s="844"/>
      <c r="D478" s="785"/>
      <c r="E478" s="785"/>
      <c r="F478" s="785"/>
      <c r="G478" s="844"/>
      <c r="H478" s="785"/>
      <c r="I478" s="779"/>
      <c r="J478" s="228"/>
      <c r="K478" s="322">
        <v>10</v>
      </c>
      <c r="L478" s="322">
        <v>10</v>
      </c>
      <c r="M478" s="322">
        <v>10</v>
      </c>
      <c r="N478" s="322">
        <v>10</v>
      </c>
      <c r="O478" s="401" t="s">
        <v>1692</v>
      </c>
      <c r="P478" s="114" t="s">
        <v>1692</v>
      </c>
      <c r="Q478" s="114" t="s">
        <v>1692</v>
      </c>
      <c r="R478" s="248"/>
      <c r="S478" s="193">
        <f t="shared" si="7"/>
        <v>40</v>
      </c>
      <c r="T478" s="218"/>
      <c r="U478" s="239"/>
      <c r="V478" s="746"/>
      <c r="W478" s="746"/>
      <c r="X478" s="769"/>
      <c r="Y478" s="746"/>
      <c r="Z478" s="746"/>
      <c r="AA478" s="769"/>
      <c r="AB478" s="769"/>
      <c r="AC478" s="800"/>
      <c r="AD478" s="214"/>
      <c r="AE478" s="782"/>
      <c r="AF478" s="839"/>
      <c r="AG478" s="811"/>
      <c r="AH478" s="642"/>
      <c r="AI478" s="797"/>
      <c r="AJ478" s="797"/>
      <c r="AK478" s="797"/>
      <c r="AL478" s="797"/>
      <c r="AM478" s="797"/>
      <c r="AN478" s="631"/>
      <c r="AO478" s="811"/>
    </row>
    <row r="479" spans="1:41" ht="27" customHeight="1" thickBot="1" x14ac:dyDescent="0.25">
      <c r="A479" s="713">
        <v>113</v>
      </c>
      <c r="B479" s="868" t="s">
        <v>3282</v>
      </c>
      <c r="C479" s="933" t="s">
        <v>3297</v>
      </c>
      <c r="D479" s="712">
        <f>LEN(C479)</f>
        <v>25</v>
      </c>
      <c r="E479" s="712" t="s">
        <v>3278</v>
      </c>
      <c r="F479" s="712">
        <v>22</v>
      </c>
      <c r="G479" s="933" t="s">
        <v>3293</v>
      </c>
      <c r="H479" s="712">
        <f>LEN(G479)</f>
        <v>23</v>
      </c>
      <c r="I479" s="714" t="s">
        <v>1706</v>
      </c>
      <c r="J479" s="105"/>
      <c r="K479" s="322">
        <v>10</v>
      </c>
      <c r="L479" s="322">
        <v>10</v>
      </c>
      <c r="M479" s="322">
        <v>10</v>
      </c>
      <c r="N479" s="114" t="s">
        <v>1692</v>
      </c>
      <c r="O479" s="322">
        <v>10</v>
      </c>
      <c r="P479" s="401" t="s">
        <v>1692</v>
      </c>
      <c r="Q479" s="401" t="s">
        <v>1692</v>
      </c>
      <c r="R479" s="108"/>
      <c r="S479" s="193">
        <f t="shared" si="7"/>
        <v>40</v>
      </c>
      <c r="T479" s="132"/>
      <c r="U479" s="235"/>
      <c r="V479" s="766"/>
      <c r="W479" s="766"/>
      <c r="X479" s="766"/>
      <c r="Y479" s="766"/>
      <c r="Z479" s="766" t="s">
        <v>85</v>
      </c>
      <c r="AA479" s="711" t="s">
        <v>3283</v>
      </c>
      <c r="AB479" s="711" t="s">
        <v>3284</v>
      </c>
      <c r="AC479" s="798"/>
      <c r="AD479" s="614"/>
      <c r="AE479" s="950" t="s">
        <v>3316</v>
      </c>
      <c r="AF479" s="837"/>
      <c r="AG479" s="795" t="s">
        <v>1065</v>
      </c>
      <c r="AH479" s="641"/>
      <c r="AI479" s="795"/>
      <c r="AJ479" s="795"/>
      <c r="AK479" s="795"/>
      <c r="AL479" s="795"/>
      <c r="AM479" s="795"/>
      <c r="AN479" s="627"/>
      <c r="AO479" s="795"/>
    </row>
    <row r="480" spans="1:41" ht="27" customHeight="1" x14ac:dyDescent="0.2">
      <c r="A480" s="713"/>
      <c r="B480" s="869"/>
      <c r="C480" s="713"/>
      <c r="D480" s="713"/>
      <c r="E480" s="713"/>
      <c r="F480" s="713"/>
      <c r="G480" s="713"/>
      <c r="H480" s="713"/>
      <c r="I480" s="715"/>
      <c r="J480" s="33"/>
      <c r="K480" s="322">
        <v>10</v>
      </c>
      <c r="L480" s="322">
        <v>10</v>
      </c>
      <c r="M480" s="322">
        <v>10</v>
      </c>
      <c r="N480" s="322">
        <v>10</v>
      </c>
      <c r="O480" s="401" t="s">
        <v>1692</v>
      </c>
      <c r="P480" s="401" t="s">
        <v>1692</v>
      </c>
      <c r="Q480" s="401" t="s">
        <v>1692</v>
      </c>
      <c r="R480" s="38"/>
      <c r="S480" s="193">
        <f t="shared" si="7"/>
        <v>40</v>
      </c>
      <c r="T480" s="53"/>
      <c r="U480" s="231"/>
      <c r="V480" s="746"/>
      <c r="W480" s="746"/>
      <c r="X480" s="769"/>
      <c r="Y480" s="746"/>
      <c r="Z480" s="746"/>
      <c r="AA480" s="769"/>
      <c r="AB480" s="769"/>
      <c r="AC480" s="799"/>
      <c r="AD480" s="214"/>
      <c r="AE480" s="782"/>
      <c r="AF480" s="838"/>
      <c r="AG480" s="796"/>
      <c r="AH480" s="536"/>
      <c r="AI480" s="796"/>
      <c r="AJ480" s="796"/>
      <c r="AK480" s="796"/>
      <c r="AL480" s="796"/>
      <c r="AM480" s="796"/>
      <c r="AN480" s="545"/>
      <c r="AO480" s="796"/>
    </row>
    <row r="481" spans="1:41" ht="27" customHeight="1" x14ac:dyDescent="0.2">
      <c r="A481" s="713"/>
      <c r="B481" s="869"/>
      <c r="C481" s="713"/>
      <c r="D481" s="713"/>
      <c r="E481" s="713"/>
      <c r="F481" s="713"/>
      <c r="G481" s="713"/>
      <c r="H481" s="713"/>
      <c r="I481" s="715"/>
      <c r="J481" s="33"/>
      <c r="K481" s="322">
        <v>10</v>
      </c>
      <c r="L481" s="322">
        <v>10</v>
      </c>
      <c r="M481" s="322">
        <v>10</v>
      </c>
      <c r="N481" s="322">
        <v>10</v>
      </c>
      <c r="O481" s="401" t="s">
        <v>1692</v>
      </c>
      <c r="P481" s="401" t="s">
        <v>1692</v>
      </c>
      <c r="Q481" s="401" t="s">
        <v>1692</v>
      </c>
      <c r="R481" s="38"/>
      <c r="S481" s="193">
        <f t="shared" si="7"/>
        <v>40</v>
      </c>
      <c r="T481" s="53"/>
      <c r="U481" s="231"/>
      <c r="V481" s="746"/>
      <c r="W481" s="746"/>
      <c r="X481" s="769"/>
      <c r="Y481" s="746"/>
      <c r="Z481" s="746"/>
      <c r="AA481" s="769"/>
      <c r="AB481" s="769"/>
      <c r="AC481" s="799"/>
      <c r="AD481" s="214"/>
      <c r="AE481" s="782"/>
      <c r="AF481" s="838"/>
      <c r="AG481" s="796"/>
      <c r="AH481" s="536"/>
      <c r="AI481" s="796"/>
      <c r="AJ481" s="796"/>
      <c r="AK481" s="796"/>
      <c r="AL481" s="796"/>
      <c r="AM481" s="796"/>
      <c r="AN481" s="545"/>
      <c r="AO481" s="796"/>
    </row>
    <row r="482" spans="1:41" ht="27" customHeight="1" thickBot="1" x14ac:dyDescent="0.25">
      <c r="A482" s="785"/>
      <c r="B482" s="870"/>
      <c r="C482" s="844"/>
      <c r="D482" s="785"/>
      <c r="E482" s="785"/>
      <c r="F482" s="785"/>
      <c r="G482" s="844"/>
      <c r="H482" s="785"/>
      <c r="I482" s="779"/>
      <c r="J482" s="228"/>
      <c r="K482" s="322">
        <v>10</v>
      </c>
      <c r="L482" s="322">
        <v>10</v>
      </c>
      <c r="M482" s="322">
        <v>10</v>
      </c>
      <c r="N482" s="322">
        <v>10</v>
      </c>
      <c r="O482" s="401" t="s">
        <v>1692</v>
      </c>
      <c r="P482" s="114" t="s">
        <v>1692</v>
      </c>
      <c r="Q482" s="114" t="s">
        <v>1692</v>
      </c>
      <c r="R482" s="248"/>
      <c r="S482" s="193">
        <f t="shared" si="7"/>
        <v>40</v>
      </c>
      <c r="T482" s="218"/>
      <c r="U482" s="239"/>
      <c r="V482" s="746"/>
      <c r="W482" s="746"/>
      <c r="X482" s="769"/>
      <c r="Y482" s="746"/>
      <c r="Z482" s="746"/>
      <c r="AA482" s="769"/>
      <c r="AB482" s="769"/>
      <c r="AC482" s="800"/>
      <c r="AD482" s="214"/>
      <c r="AE482" s="782"/>
      <c r="AF482" s="839"/>
      <c r="AG482" s="811"/>
      <c r="AH482" s="642"/>
      <c r="AI482" s="797"/>
      <c r="AJ482" s="797"/>
      <c r="AK482" s="797"/>
      <c r="AL482" s="797"/>
      <c r="AM482" s="797"/>
      <c r="AN482" s="631"/>
      <c r="AO482" s="811"/>
    </row>
    <row r="483" spans="1:41" ht="5.25" customHeight="1" thickBot="1" x14ac:dyDescent="0.25">
      <c r="A483" s="171"/>
      <c r="B483" s="395"/>
      <c r="C483" s="395"/>
      <c r="D483" s="395"/>
      <c r="E483" s="395"/>
      <c r="F483" s="395"/>
      <c r="G483" s="395"/>
      <c r="H483" s="395"/>
      <c r="I483" s="396"/>
      <c r="J483" s="396"/>
      <c r="K483" s="171"/>
      <c r="L483" s="171"/>
      <c r="M483" s="397"/>
      <c r="N483" s="171"/>
      <c r="O483" s="171"/>
      <c r="P483" s="397"/>
      <c r="Q483" s="397"/>
      <c r="R483" s="395"/>
      <c r="S483" s="171"/>
      <c r="T483" s="171"/>
      <c r="U483" s="171"/>
      <c r="V483" s="398"/>
      <c r="W483" s="398"/>
      <c r="X483" s="398"/>
      <c r="Y483" s="398"/>
      <c r="Z483" s="398"/>
      <c r="AA483" s="398"/>
      <c r="AB483" s="398"/>
      <c r="AC483" s="398"/>
      <c r="AD483" s="398"/>
      <c r="AE483" s="398"/>
      <c r="AF483" s="396"/>
      <c r="AG483" s="398"/>
      <c r="AH483" s="62"/>
      <c r="AI483" s="122"/>
      <c r="AJ483" s="122"/>
      <c r="AK483" s="122"/>
      <c r="AL483" s="122"/>
      <c r="AM483" s="122"/>
      <c r="AN483" s="227"/>
      <c r="AO483" s="398"/>
    </row>
    <row r="484" spans="1:41" ht="12.75" customHeight="1" x14ac:dyDescent="0.2">
      <c r="A484" s="865">
        <v>136</v>
      </c>
      <c r="B484" s="884" t="s">
        <v>1136</v>
      </c>
      <c r="C484" s="786" t="s">
        <v>1134</v>
      </c>
      <c r="D484" s="786">
        <f>LEN(C484)</f>
        <v>17</v>
      </c>
      <c r="E484" s="786" t="s">
        <v>1133</v>
      </c>
      <c r="F484" s="858">
        <v>1</v>
      </c>
      <c r="G484" s="786" t="s">
        <v>1134</v>
      </c>
      <c r="H484" s="786">
        <f>LEN(G484)</f>
        <v>17</v>
      </c>
      <c r="I484" s="841" t="s">
        <v>1706</v>
      </c>
      <c r="J484" s="36"/>
      <c r="K484" s="80">
        <v>10</v>
      </c>
      <c r="L484" s="80">
        <v>10</v>
      </c>
      <c r="M484" s="238" t="s">
        <v>1692</v>
      </c>
      <c r="N484" s="238" t="s">
        <v>1692</v>
      </c>
      <c r="O484" s="238" t="s">
        <v>1692</v>
      </c>
      <c r="P484" s="80">
        <v>10</v>
      </c>
      <c r="Q484" s="80">
        <v>10</v>
      </c>
      <c r="R484" s="393"/>
      <c r="S484" s="16">
        <f>SUM(K484:Q484)</f>
        <v>40</v>
      </c>
      <c r="T484" s="16">
        <v>10</v>
      </c>
      <c r="U484" s="179"/>
      <c r="V484" s="738"/>
      <c r="W484" s="738"/>
      <c r="X484" s="738"/>
      <c r="Y484" s="738"/>
      <c r="Z484" s="738" t="s">
        <v>94</v>
      </c>
      <c r="AA484" s="738" t="s">
        <v>95</v>
      </c>
      <c r="AB484" s="738" t="s">
        <v>94</v>
      </c>
      <c r="AC484" s="750"/>
      <c r="AD484" s="251"/>
      <c r="AE484" s="802"/>
      <c r="AF484" s="841"/>
      <c r="AG484" s="769" t="s">
        <v>1051</v>
      </c>
      <c r="AH484" s="109"/>
      <c r="AI484" s="791"/>
      <c r="AJ484" s="766"/>
      <c r="AK484" s="766"/>
      <c r="AL484" s="766"/>
      <c r="AM484" s="766"/>
      <c r="AN484" s="511"/>
      <c r="AO484" s="736" t="s">
        <v>3609</v>
      </c>
    </row>
    <row r="485" spans="1:41" ht="54.75" customHeight="1" thickBot="1" x14ac:dyDescent="0.25">
      <c r="A485" s="785"/>
      <c r="B485" s="885"/>
      <c r="C485" s="787"/>
      <c r="D485" s="861"/>
      <c r="E485" s="787"/>
      <c r="F485" s="861"/>
      <c r="G485" s="787"/>
      <c r="H485" s="861"/>
      <c r="I485" s="827"/>
      <c r="J485" s="112"/>
      <c r="K485" s="127" t="s">
        <v>1692</v>
      </c>
      <c r="L485" s="127" t="s">
        <v>1692</v>
      </c>
      <c r="M485" s="142">
        <v>10</v>
      </c>
      <c r="N485" s="142">
        <v>10</v>
      </c>
      <c r="O485" s="142">
        <v>10</v>
      </c>
      <c r="P485" s="127" t="s">
        <v>1692</v>
      </c>
      <c r="Q485" s="348">
        <v>10</v>
      </c>
      <c r="R485" s="115"/>
      <c r="S485" s="113">
        <f>SUM(K485:Q485)</f>
        <v>40</v>
      </c>
      <c r="T485" s="113">
        <v>10</v>
      </c>
      <c r="U485" s="178"/>
      <c r="V485" s="743"/>
      <c r="W485" s="743"/>
      <c r="X485" s="743"/>
      <c r="Y485" s="743"/>
      <c r="Z485" s="743"/>
      <c r="AA485" s="743"/>
      <c r="AB485" s="743"/>
      <c r="AC485" s="751"/>
      <c r="AD485" s="188"/>
      <c r="AE485" s="757"/>
      <c r="AF485" s="827"/>
      <c r="AG485" s="770"/>
      <c r="AH485" s="116"/>
      <c r="AI485" s="792"/>
      <c r="AJ485" s="770"/>
      <c r="AK485" s="770"/>
      <c r="AL485" s="770"/>
      <c r="AM485" s="770"/>
      <c r="AN485" s="512"/>
      <c r="AO485" s="737"/>
    </row>
    <row r="486" spans="1:41" ht="12.75" customHeight="1" x14ac:dyDescent="0.2">
      <c r="A486" s="713">
        <v>137</v>
      </c>
      <c r="B486" s="894" t="s">
        <v>1137</v>
      </c>
      <c r="C486" s="862" t="s">
        <v>1135</v>
      </c>
      <c r="D486" s="862">
        <f>LEN(C486)</f>
        <v>17</v>
      </c>
      <c r="E486" s="786" t="s">
        <v>1133</v>
      </c>
      <c r="F486" s="857">
        <v>8</v>
      </c>
      <c r="G486" s="862" t="s">
        <v>1134</v>
      </c>
      <c r="H486" s="862">
        <f>LEN(G486)</f>
        <v>17</v>
      </c>
      <c r="I486" s="714" t="s">
        <v>1706</v>
      </c>
      <c r="J486" s="105"/>
      <c r="K486" s="126" t="s">
        <v>1692</v>
      </c>
      <c r="L486" s="126" t="s">
        <v>1692</v>
      </c>
      <c r="M486" s="136">
        <v>10</v>
      </c>
      <c r="N486" s="136">
        <v>10</v>
      </c>
      <c r="O486" s="136">
        <v>10</v>
      </c>
      <c r="P486" s="126" t="s">
        <v>1692</v>
      </c>
      <c r="Q486" s="411">
        <v>10</v>
      </c>
      <c r="R486" s="108"/>
      <c r="S486" s="106">
        <f t="shared" ref="S486:S502" si="8">SUM(K486:Q486)</f>
        <v>40</v>
      </c>
      <c r="T486" s="106">
        <v>10</v>
      </c>
      <c r="U486" s="177"/>
      <c r="V486" s="709"/>
      <c r="W486" s="709"/>
      <c r="X486" s="709"/>
      <c r="Y486" s="709"/>
      <c r="Z486" s="738" t="s">
        <v>95</v>
      </c>
      <c r="AA486" s="738" t="s">
        <v>94</v>
      </c>
      <c r="AB486" s="738" t="s">
        <v>95</v>
      </c>
      <c r="AC486" s="747"/>
      <c r="AD486" s="187"/>
      <c r="AE486" s="756"/>
      <c r="AF486" s="714"/>
      <c r="AG486" s="766" t="s">
        <v>1051</v>
      </c>
      <c r="AH486" s="109"/>
      <c r="AI486" s="791"/>
      <c r="AJ486" s="766"/>
      <c r="AK486" s="766"/>
      <c r="AL486" s="766"/>
      <c r="AM486" s="766"/>
      <c r="AN486" s="511"/>
      <c r="AO486" s="736" t="s">
        <v>3609</v>
      </c>
    </row>
    <row r="487" spans="1:41" ht="54.75" customHeight="1" thickBot="1" x14ac:dyDescent="0.25">
      <c r="A487" s="785"/>
      <c r="B487" s="884"/>
      <c r="C487" s="786"/>
      <c r="D487" s="858"/>
      <c r="E487" s="786"/>
      <c r="F487" s="858"/>
      <c r="G487" s="786"/>
      <c r="H487" s="858"/>
      <c r="I487" s="779"/>
      <c r="J487" s="228"/>
      <c r="K487" s="323">
        <v>10</v>
      </c>
      <c r="L487" s="323">
        <v>10</v>
      </c>
      <c r="M487" s="267" t="s">
        <v>1692</v>
      </c>
      <c r="N487" s="267" t="s">
        <v>1692</v>
      </c>
      <c r="O487" s="267" t="s">
        <v>1692</v>
      </c>
      <c r="P487" s="323">
        <v>10</v>
      </c>
      <c r="Q487" s="323">
        <v>10</v>
      </c>
      <c r="R487" s="248"/>
      <c r="S487" s="193">
        <f t="shared" si="8"/>
        <v>40</v>
      </c>
      <c r="T487" s="193">
        <v>10</v>
      </c>
      <c r="U487" s="179"/>
      <c r="V487" s="746"/>
      <c r="W487" s="746"/>
      <c r="X487" s="746"/>
      <c r="Y487" s="746"/>
      <c r="Z487" s="746"/>
      <c r="AA487" s="746"/>
      <c r="AB487" s="746"/>
      <c r="AC487" s="748"/>
      <c r="AD487" s="189"/>
      <c r="AE487" s="778"/>
      <c r="AF487" s="779"/>
      <c r="AG487" s="769"/>
      <c r="AH487" s="116"/>
      <c r="AI487" s="792"/>
      <c r="AJ487" s="770"/>
      <c r="AK487" s="770"/>
      <c r="AL487" s="770"/>
      <c r="AM487" s="770"/>
      <c r="AN487" s="512"/>
      <c r="AO487" s="737"/>
    </row>
    <row r="488" spans="1:41" ht="5.25" customHeight="1" thickBot="1" x14ac:dyDescent="0.25">
      <c r="A488" s="171"/>
      <c r="B488" s="395"/>
      <c r="C488" s="395"/>
      <c r="D488" s="395"/>
      <c r="E488" s="395"/>
      <c r="F488" s="395"/>
      <c r="G488" s="395"/>
      <c r="H488" s="395"/>
      <c r="I488" s="396"/>
      <c r="J488" s="396"/>
      <c r="K488" s="171"/>
      <c r="L488" s="171"/>
      <c r="M488" s="397"/>
      <c r="N488" s="171"/>
      <c r="O488" s="171"/>
      <c r="P488" s="397"/>
      <c r="Q488" s="397"/>
      <c r="R488" s="395"/>
      <c r="S488" s="171"/>
      <c r="T488" s="171"/>
      <c r="U488" s="171"/>
      <c r="V488" s="398"/>
      <c r="W488" s="398"/>
      <c r="X488" s="398"/>
      <c r="Y488" s="398"/>
      <c r="Z488" s="398"/>
      <c r="AA488" s="398"/>
      <c r="AB488" s="398"/>
      <c r="AC488" s="398"/>
      <c r="AD488" s="398"/>
      <c r="AE488" s="398"/>
      <c r="AF488" s="396"/>
      <c r="AG488" s="398"/>
      <c r="AH488" s="62"/>
      <c r="AI488" s="122"/>
      <c r="AJ488" s="122"/>
      <c r="AK488" s="122"/>
      <c r="AL488" s="122"/>
      <c r="AM488" s="122"/>
      <c r="AN488" s="227"/>
      <c r="AO488" s="398"/>
    </row>
    <row r="489" spans="1:41" ht="12.75" customHeight="1" x14ac:dyDescent="0.2">
      <c r="A489" s="865">
        <v>138</v>
      </c>
      <c r="B489" s="884" t="s">
        <v>1141</v>
      </c>
      <c r="C489" s="773" t="s">
        <v>1138</v>
      </c>
      <c r="D489" s="786">
        <f>LEN(C489)</f>
        <v>17</v>
      </c>
      <c r="E489" s="786" t="s">
        <v>1140</v>
      </c>
      <c r="F489" s="858">
        <v>1</v>
      </c>
      <c r="G489" s="786" t="s">
        <v>1138</v>
      </c>
      <c r="H489" s="786">
        <f>LEN(G489)</f>
        <v>17</v>
      </c>
      <c r="I489" s="841" t="s">
        <v>1706</v>
      </c>
      <c r="J489" s="36"/>
      <c r="K489" s="392">
        <v>10</v>
      </c>
      <c r="L489" s="392">
        <v>10</v>
      </c>
      <c r="M489" s="392">
        <v>10</v>
      </c>
      <c r="N489" s="266" t="s">
        <v>1692</v>
      </c>
      <c r="O489" s="266" t="s">
        <v>1692</v>
      </c>
      <c r="P489" s="266" t="s">
        <v>1692</v>
      </c>
      <c r="Q489" s="266" t="s">
        <v>1692</v>
      </c>
      <c r="R489" s="393"/>
      <c r="S489" s="16">
        <f t="shared" si="8"/>
        <v>30</v>
      </c>
      <c r="T489" s="16">
        <v>10</v>
      </c>
      <c r="U489" s="179"/>
      <c r="V489" s="738"/>
      <c r="W489" s="738"/>
      <c r="X489" s="738"/>
      <c r="Y489" s="738"/>
      <c r="Z489" s="738" t="s">
        <v>96</v>
      </c>
      <c r="AA489" s="738" t="s">
        <v>97</v>
      </c>
      <c r="AB489" s="738" t="s">
        <v>96</v>
      </c>
      <c r="AC489" s="750"/>
      <c r="AD489" s="251"/>
      <c r="AE489" s="802"/>
      <c r="AF489" s="841"/>
      <c r="AG489" s="769" t="s">
        <v>1054</v>
      </c>
      <c r="AH489" s="109"/>
      <c r="AI489" s="791"/>
      <c r="AJ489" s="766"/>
      <c r="AK489" s="766"/>
      <c r="AL489" s="766"/>
      <c r="AM489" s="766"/>
      <c r="AN489" s="511"/>
      <c r="AO489" s="736" t="s">
        <v>3609</v>
      </c>
    </row>
    <row r="490" spans="1:41" ht="54.75" customHeight="1" thickBot="1" x14ac:dyDescent="0.25">
      <c r="A490" s="785"/>
      <c r="B490" s="885"/>
      <c r="C490" s="927"/>
      <c r="D490" s="861"/>
      <c r="E490" s="787"/>
      <c r="F490" s="861"/>
      <c r="G490" s="787"/>
      <c r="H490" s="861"/>
      <c r="I490" s="827"/>
      <c r="J490" s="112"/>
      <c r="K490" s="142">
        <v>10</v>
      </c>
      <c r="L490" s="142">
        <v>10</v>
      </c>
      <c r="M490" s="142">
        <v>10</v>
      </c>
      <c r="N490" s="127" t="s">
        <v>1692</v>
      </c>
      <c r="O490" s="142">
        <v>10</v>
      </c>
      <c r="P490" s="127" t="s">
        <v>1692</v>
      </c>
      <c r="Q490" s="142">
        <v>10</v>
      </c>
      <c r="R490" s="115"/>
      <c r="S490" s="113">
        <f t="shared" si="8"/>
        <v>50</v>
      </c>
      <c r="T490" s="113">
        <v>10</v>
      </c>
      <c r="U490" s="178"/>
      <c r="V490" s="743"/>
      <c r="W490" s="743"/>
      <c r="X490" s="743"/>
      <c r="Y490" s="743"/>
      <c r="Z490" s="743"/>
      <c r="AA490" s="743"/>
      <c r="AB490" s="743"/>
      <c r="AC490" s="751"/>
      <c r="AD490" s="188"/>
      <c r="AE490" s="757"/>
      <c r="AF490" s="827"/>
      <c r="AG490" s="770"/>
      <c r="AH490" s="116"/>
      <c r="AI490" s="792"/>
      <c r="AJ490" s="770"/>
      <c r="AK490" s="770"/>
      <c r="AL490" s="770"/>
      <c r="AM490" s="770"/>
      <c r="AN490" s="512"/>
      <c r="AO490" s="737"/>
    </row>
    <row r="491" spans="1:41" ht="12.75" customHeight="1" x14ac:dyDescent="0.2">
      <c r="A491" s="713">
        <v>139</v>
      </c>
      <c r="B491" s="894" t="s">
        <v>1142</v>
      </c>
      <c r="C491" s="862" t="s">
        <v>1139</v>
      </c>
      <c r="D491" s="862">
        <f>LEN(C491)</f>
        <v>17</v>
      </c>
      <c r="E491" s="862" t="s">
        <v>1140</v>
      </c>
      <c r="F491" s="857">
        <v>8</v>
      </c>
      <c r="G491" s="862" t="s">
        <v>1138</v>
      </c>
      <c r="H491" s="862">
        <f>LEN(G491)</f>
        <v>17</v>
      </c>
      <c r="I491" s="714" t="s">
        <v>1706</v>
      </c>
      <c r="J491" s="105"/>
      <c r="K491" s="136">
        <v>10</v>
      </c>
      <c r="L491" s="136">
        <v>10</v>
      </c>
      <c r="M491" s="136">
        <v>10</v>
      </c>
      <c r="N491" s="126" t="s">
        <v>1692</v>
      </c>
      <c r="O491" s="136">
        <v>10</v>
      </c>
      <c r="P491" s="126" t="s">
        <v>1692</v>
      </c>
      <c r="Q491" s="136">
        <v>10</v>
      </c>
      <c r="R491" s="108"/>
      <c r="S491" s="106">
        <f t="shared" si="8"/>
        <v>50</v>
      </c>
      <c r="T491" s="106">
        <v>10</v>
      </c>
      <c r="U491" s="177"/>
      <c r="V491" s="709"/>
      <c r="W491" s="709"/>
      <c r="X491" s="709"/>
      <c r="Y491" s="709"/>
      <c r="Z491" s="709" t="s">
        <v>97</v>
      </c>
      <c r="AA491" s="709" t="s">
        <v>96</v>
      </c>
      <c r="AB491" s="709" t="s">
        <v>97</v>
      </c>
      <c r="AC491" s="747"/>
      <c r="AD491" s="187"/>
      <c r="AE491" s="756"/>
      <c r="AF491" s="714"/>
      <c r="AG491" s="766" t="s">
        <v>1054</v>
      </c>
      <c r="AH491" s="109"/>
      <c r="AI491" s="791"/>
      <c r="AJ491" s="766"/>
      <c r="AK491" s="766"/>
      <c r="AL491" s="766"/>
      <c r="AM491" s="766"/>
      <c r="AN491" s="511"/>
      <c r="AO491" s="736" t="s">
        <v>3609</v>
      </c>
    </row>
    <row r="492" spans="1:41" ht="54.75" customHeight="1" thickBot="1" x14ac:dyDescent="0.25">
      <c r="A492" s="785"/>
      <c r="B492" s="884"/>
      <c r="C492" s="786"/>
      <c r="D492" s="858"/>
      <c r="E492" s="786"/>
      <c r="F492" s="858"/>
      <c r="G492" s="786"/>
      <c r="H492" s="858"/>
      <c r="I492" s="779"/>
      <c r="J492" s="228"/>
      <c r="K492" s="323">
        <v>10</v>
      </c>
      <c r="L492" s="323">
        <v>10</v>
      </c>
      <c r="M492" s="323">
        <v>10</v>
      </c>
      <c r="N492" s="267" t="s">
        <v>1692</v>
      </c>
      <c r="O492" s="267" t="s">
        <v>1692</v>
      </c>
      <c r="P492" s="267" t="s">
        <v>1692</v>
      </c>
      <c r="Q492" s="267" t="s">
        <v>1692</v>
      </c>
      <c r="R492" s="248"/>
      <c r="S492" s="193">
        <f t="shared" si="8"/>
        <v>30</v>
      </c>
      <c r="T492" s="193">
        <v>10</v>
      </c>
      <c r="U492" s="179"/>
      <c r="V492" s="746"/>
      <c r="W492" s="746"/>
      <c r="X492" s="746"/>
      <c r="Y492" s="746"/>
      <c r="Z492" s="746"/>
      <c r="AA492" s="746"/>
      <c r="AB492" s="746"/>
      <c r="AC492" s="748"/>
      <c r="AD492" s="189"/>
      <c r="AE492" s="778"/>
      <c r="AF492" s="779"/>
      <c r="AG492" s="769"/>
      <c r="AH492" s="116"/>
      <c r="AI492" s="792"/>
      <c r="AJ492" s="770"/>
      <c r="AK492" s="770"/>
      <c r="AL492" s="770"/>
      <c r="AM492" s="770"/>
      <c r="AN492" s="512"/>
      <c r="AO492" s="737"/>
    </row>
    <row r="493" spans="1:41" ht="5.25" customHeight="1" thickBot="1" x14ac:dyDescent="0.25">
      <c r="A493" s="171"/>
      <c r="B493" s="395"/>
      <c r="C493" s="395"/>
      <c r="D493" s="395"/>
      <c r="E493" s="395"/>
      <c r="F493" s="395"/>
      <c r="G493" s="395"/>
      <c r="H493" s="395"/>
      <c r="I493" s="396"/>
      <c r="J493" s="396"/>
      <c r="K493" s="171"/>
      <c r="L493" s="171"/>
      <c r="M493" s="397"/>
      <c r="N493" s="171"/>
      <c r="O493" s="171"/>
      <c r="P493" s="397"/>
      <c r="Q493" s="397"/>
      <c r="R493" s="395"/>
      <c r="S493" s="171"/>
      <c r="T493" s="171"/>
      <c r="U493" s="171"/>
      <c r="V493" s="398"/>
      <c r="W493" s="398"/>
      <c r="X493" s="398"/>
      <c r="Y493" s="398"/>
      <c r="Z493" s="398"/>
      <c r="AA493" s="398"/>
      <c r="AB493" s="398"/>
      <c r="AC493" s="398"/>
      <c r="AD493" s="398"/>
      <c r="AE493" s="398"/>
      <c r="AF493" s="396"/>
      <c r="AG493" s="398"/>
      <c r="AH493" s="62"/>
      <c r="AI493" s="122"/>
      <c r="AJ493" s="122"/>
      <c r="AK493" s="122"/>
      <c r="AL493" s="122"/>
      <c r="AM493" s="122"/>
      <c r="AN493" s="227"/>
      <c r="AO493" s="398"/>
    </row>
    <row r="494" spans="1:41" ht="12.75" customHeight="1" x14ac:dyDescent="0.2">
      <c r="A494" s="865">
        <v>140</v>
      </c>
      <c r="B494" s="884" t="s">
        <v>1149</v>
      </c>
      <c r="C494" s="786" t="s">
        <v>1143</v>
      </c>
      <c r="D494" s="786">
        <f>LEN(C494)</f>
        <v>17</v>
      </c>
      <c r="E494" s="786" t="s">
        <v>1145</v>
      </c>
      <c r="F494" s="858">
        <v>8</v>
      </c>
      <c r="G494" s="786" t="s">
        <v>1143</v>
      </c>
      <c r="H494" s="786">
        <f>LEN(G494)</f>
        <v>17</v>
      </c>
      <c r="I494" s="841" t="s">
        <v>1706</v>
      </c>
      <c r="J494" s="36"/>
      <c r="K494" s="266" t="s">
        <v>1692</v>
      </c>
      <c r="L494" s="266" t="s">
        <v>1692</v>
      </c>
      <c r="M494" s="392">
        <v>10</v>
      </c>
      <c r="N494" s="392">
        <v>10</v>
      </c>
      <c r="O494" s="392">
        <v>10</v>
      </c>
      <c r="P494" s="392">
        <v>10</v>
      </c>
      <c r="Q494" s="392">
        <v>10</v>
      </c>
      <c r="R494" s="393"/>
      <c r="S494" s="16">
        <f t="shared" si="8"/>
        <v>50</v>
      </c>
      <c r="T494" s="16">
        <v>10</v>
      </c>
      <c r="U494" s="179"/>
      <c r="V494" s="738"/>
      <c r="W494" s="738"/>
      <c r="X494" s="738"/>
      <c r="Y494" s="738"/>
      <c r="Z494" s="738" t="s">
        <v>98</v>
      </c>
      <c r="AA494" s="738" t="s">
        <v>95</v>
      </c>
      <c r="AB494" s="738" t="s">
        <v>98</v>
      </c>
      <c r="AC494" s="750"/>
      <c r="AD494" s="251"/>
      <c r="AE494" s="802"/>
      <c r="AF494" s="841"/>
      <c r="AG494" s="769" t="s">
        <v>1054</v>
      </c>
      <c r="AH494" s="109"/>
      <c r="AI494" s="791"/>
      <c r="AJ494" s="766"/>
      <c r="AK494" s="766"/>
      <c r="AL494" s="766"/>
      <c r="AM494" s="766"/>
      <c r="AN494" s="511"/>
      <c r="AO494" s="736" t="s">
        <v>3609</v>
      </c>
    </row>
    <row r="495" spans="1:41" ht="54.75" customHeight="1" thickBot="1" x14ac:dyDescent="0.25">
      <c r="A495" s="785"/>
      <c r="B495" s="885"/>
      <c r="C495" s="787"/>
      <c r="D495" s="861"/>
      <c r="E495" s="787"/>
      <c r="F495" s="861"/>
      <c r="G495" s="787"/>
      <c r="H495" s="861"/>
      <c r="I495" s="827"/>
      <c r="J495" s="112"/>
      <c r="K495" s="127" t="s">
        <v>1692</v>
      </c>
      <c r="L495" s="127" t="s">
        <v>1692</v>
      </c>
      <c r="M495" s="142">
        <v>10</v>
      </c>
      <c r="N495" s="142">
        <v>10</v>
      </c>
      <c r="O495" s="142">
        <v>10</v>
      </c>
      <c r="P495" s="127" t="s">
        <v>1692</v>
      </c>
      <c r="Q495" s="127" t="s">
        <v>1692</v>
      </c>
      <c r="R495" s="115"/>
      <c r="S495" s="113">
        <f t="shared" si="8"/>
        <v>30</v>
      </c>
      <c r="T495" s="113">
        <v>10</v>
      </c>
      <c r="U495" s="178"/>
      <c r="V495" s="743"/>
      <c r="W495" s="743"/>
      <c r="X495" s="743"/>
      <c r="Y495" s="743"/>
      <c r="Z495" s="743"/>
      <c r="AA495" s="743"/>
      <c r="AB495" s="743"/>
      <c r="AC495" s="751"/>
      <c r="AD495" s="188"/>
      <c r="AE495" s="757"/>
      <c r="AF495" s="827"/>
      <c r="AG495" s="770"/>
      <c r="AH495" s="116"/>
      <c r="AI495" s="792"/>
      <c r="AJ495" s="770"/>
      <c r="AK495" s="770"/>
      <c r="AL495" s="770"/>
      <c r="AM495" s="770"/>
      <c r="AN495" s="512"/>
      <c r="AO495" s="737"/>
    </row>
    <row r="496" spans="1:41" ht="12.75" customHeight="1" x14ac:dyDescent="0.2">
      <c r="A496" s="713">
        <v>141</v>
      </c>
      <c r="B496" s="894" t="s">
        <v>1150</v>
      </c>
      <c r="C496" s="862" t="s">
        <v>1144</v>
      </c>
      <c r="D496" s="862">
        <f>LEN(C496)</f>
        <v>17</v>
      </c>
      <c r="E496" s="862" t="s">
        <v>1145</v>
      </c>
      <c r="F496" s="857">
        <v>8</v>
      </c>
      <c r="G496" s="862" t="s">
        <v>1143</v>
      </c>
      <c r="H496" s="862">
        <f>LEN(G496)</f>
        <v>17</v>
      </c>
      <c r="I496" s="714" t="s">
        <v>1706</v>
      </c>
      <c r="J496" s="105"/>
      <c r="K496" s="126" t="s">
        <v>1692</v>
      </c>
      <c r="L496" s="126" t="s">
        <v>1692</v>
      </c>
      <c r="M496" s="136">
        <v>10</v>
      </c>
      <c r="N496" s="136">
        <v>10</v>
      </c>
      <c r="O496" s="136">
        <v>10</v>
      </c>
      <c r="P496" s="126" t="s">
        <v>1692</v>
      </c>
      <c r="Q496" s="126" t="s">
        <v>1692</v>
      </c>
      <c r="R496" s="108"/>
      <c r="S496" s="106">
        <f t="shared" si="8"/>
        <v>30</v>
      </c>
      <c r="T496" s="106">
        <v>10</v>
      </c>
      <c r="U496" s="177"/>
      <c r="V496" s="709"/>
      <c r="W496" s="709"/>
      <c r="X496" s="709"/>
      <c r="Y496" s="709"/>
      <c r="Z496" s="709" t="s">
        <v>95</v>
      </c>
      <c r="AA496" s="709" t="s">
        <v>98</v>
      </c>
      <c r="AB496" s="709" t="s">
        <v>95</v>
      </c>
      <c r="AC496" s="747"/>
      <c r="AD496" s="187"/>
      <c r="AE496" s="756"/>
      <c r="AF496" s="714"/>
      <c r="AG496" s="766" t="s">
        <v>1054</v>
      </c>
      <c r="AH496" s="109"/>
      <c r="AI496" s="791"/>
      <c r="AJ496" s="766"/>
      <c r="AK496" s="766"/>
      <c r="AL496" s="766"/>
      <c r="AM496" s="766"/>
      <c r="AN496" s="511"/>
      <c r="AO496" s="736" t="s">
        <v>3609</v>
      </c>
    </row>
    <row r="497" spans="1:41" ht="54.75" customHeight="1" thickBot="1" x14ac:dyDescent="0.25">
      <c r="A497" s="785"/>
      <c r="B497" s="884"/>
      <c r="C497" s="786"/>
      <c r="D497" s="858"/>
      <c r="E497" s="786"/>
      <c r="F497" s="858"/>
      <c r="G497" s="786"/>
      <c r="H497" s="858"/>
      <c r="I497" s="779"/>
      <c r="J497" s="228"/>
      <c r="K497" s="267" t="s">
        <v>1692</v>
      </c>
      <c r="L497" s="267" t="s">
        <v>1692</v>
      </c>
      <c r="M497" s="323">
        <v>10</v>
      </c>
      <c r="N497" s="323">
        <v>10</v>
      </c>
      <c r="O497" s="323">
        <v>10</v>
      </c>
      <c r="P497" s="323">
        <v>10</v>
      </c>
      <c r="Q497" s="323">
        <v>10</v>
      </c>
      <c r="R497" s="248"/>
      <c r="S497" s="193">
        <f t="shared" si="8"/>
        <v>50</v>
      </c>
      <c r="T497" s="193">
        <v>10</v>
      </c>
      <c r="U497" s="179"/>
      <c r="V497" s="746"/>
      <c r="W497" s="746"/>
      <c r="X497" s="746"/>
      <c r="Y497" s="746"/>
      <c r="Z497" s="746"/>
      <c r="AA497" s="746"/>
      <c r="AB497" s="746"/>
      <c r="AC497" s="748"/>
      <c r="AD497" s="189"/>
      <c r="AE497" s="778"/>
      <c r="AF497" s="779"/>
      <c r="AG497" s="769"/>
      <c r="AH497" s="116"/>
      <c r="AI497" s="792"/>
      <c r="AJ497" s="770"/>
      <c r="AK497" s="770"/>
      <c r="AL497" s="770"/>
      <c r="AM497" s="770"/>
      <c r="AN497" s="512"/>
      <c r="AO497" s="737"/>
    </row>
    <row r="498" spans="1:41" ht="5.25" customHeight="1" thickBot="1" x14ac:dyDescent="0.25">
      <c r="A498" s="171"/>
      <c r="B498" s="395"/>
      <c r="C498" s="395"/>
      <c r="D498" s="395"/>
      <c r="E498" s="395"/>
      <c r="F498" s="395"/>
      <c r="G498" s="395"/>
      <c r="H498" s="395"/>
      <c r="I498" s="396"/>
      <c r="J498" s="396"/>
      <c r="K498" s="171"/>
      <c r="L498" s="171"/>
      <c r="M498" s="397"/>
      <c r="N498" s="171"/>
      <c r="O498" s="171"/>
      <c r="P498" s="397"/>
      <c r="Q498" s="397"/>
      <c r="R498" s="395"/>
      <c r="S498" s="171"/>
      <c r="T498" s="171"/>
      <c r="U498" s="171"/>
      <c r="V498" s="398"/>
      <c r="W498" s="398"/>
      <c r="X498" s="398"/>
      <c r="Y498" s="398"/>
      <c r="Z498" s="398"/>
      <c r="AA498" s="398"/>
      <c r="AB498" s="398"/>
      <c r="AC498" s="398"/>
      <c r="AD498" s="398"/>
      <c r="AE498" s="398"/>
      <c r="AF498" s="396"/>
      <c r="AG498" s="398"/>
      <c r="AH498" s="62"/>
      <c r="AI498" s="122"/>
      <c r="AJ498" s="122"/>
      <c r="AK498" s="122"/>
      <c r="AL498" s="122"/>
      <c r="AM498" s="122"/>
      <c r="AN498" s="227"/>
      <c r="AO498" s="398"/>
    </row>
    <row r="499" spans="1:41" ht="12.75" customHeight="1" x14ac:dyDescent="0.2">
      <c r="A499" s="865">
        <v>142</v>
      </c>
      <c r="B499" s="884" t="s">
        <v>1151</v>
      </c>
      <c r="C499" s="786" t="s">
        <v>1146</v>
      </c>
      <c r="D499" s="786">
        <f>LEN(C499)</f>
        <v>17</v>
      </c>
      <c r="E499" s="786" t="s">
        <v>1148</v>
      </c>
      <c r="F499" s="858">
        <v>1</v>
      </c>
      <c r="G499" s="786" t="s">
        <v>1146</v>
      </c>
      <c r="H499" s="786">
        <f>LEN(G499)</f>
        <v>17</v>
      </c>
      <c r="I499" s="841" t="s">
        <v>1716</v>
      </c>
      <c r="J499" s="36"/>
      <c r="K499" s="266" t="s">
        <v>1692</v>
      </c>
      <c r="L499" s="266" t="s">
        <v>1692</v>
      </c>
      <c r="M499" s="491">
        <v>10</v>
      </c>
      <c r="N499" s="491">
        <v>10</v>
      </c>
      <c r="O499" s="491">
        <v>10</v>
      </c>
      <c r="P499" s="266" t="s">
        <v>1692</v>
      </c>
      <c r="Q499" s="266" t="s">
        <v>1692</v>
      </c>
      <c r="R499" s="393"/>
      <c r="S499" s="16">
        <f t="shared" si="8"/>
        <v>30</v>
      </c>
      <c r="T499" s="16">
        <v>10</v>
      </c>
      <c r="U499" s="179"/>
      <c r="V499" s="738"/>
      <c r="W499" s="738"/>
      <c r="X499" s="738"/>
      <c r="Y499" s="738"/>
      <c r="Z499" s="738" t="s">
        <v>95</v>
      </c>
      <c r="AA499" s="738" t="s">
        <v>2030</v>
      </c>
      <c r="AB499" s="738" t="s">
        <v>95</v>
      </c>
      <c r="AC499" s="750"/>
      <c r="AD499" s="251"/>
      <c r="AE499" s="802"/>
      <c r="AF499" s="841"/>
      <c r="AG499" s="769" t="s">
        <v>1054</v>
      </c>
      <c r="AH499" s="109"/>
      <c r="AI499" s="791"/>
      <c r="AJ499" s="766"/>
      <c r="AK499" s="766"/>
      <c r="AL499" s="766"/>
      <c r="AM499" s="766"/>
      <c r="AN499" s="511"/>
      <c r="AO499" s="736" t="s">
        <v>3609</v>
      </c>
    </row>
    <row r="500" spans="1:41" ht="54.75" customHeight="1" thickBot="1" x14ac:dyDescent="0.25">
      <c r="A500" s="785"/>
      <c r="B500" s="885"/>
      <c r="C500" s="787"/>
      <c r="D500" s="861"/>
      <c r="E500" s="787"/>
      <c r="F500" s="861"/>
      <c r="G500" s="787"/>
      <c r="H500" s="861"/>
      <c r="I500" s="827"/>
      <c r="J500" s="112"/>
      <c r="K500" s="308">
        <v>10</v>
      </c>
      <c r="L500" s="308">
        <v>10</v>
      </c>
      <c r="M500" s="308">
        <v>10</v>
      </c>
      <c r="N500" s="127" t="s">
        <v>1692</v>
      </c>
      <c r="O500" s="127" t="s">
        <v>1692</v>
      </c>
      <c r="P500" s="308">
        <v>10</v>
      </c>
      <c r="Q500" s="308">
        <v>10</v>
      </c>
      <c r="R500" s="115"/>
      <c r="S500" s="113">
        <f t="shared" si="8"/>
        <v>50</v>
      </c>
      <c r="T500" s="113">
        <v>10</v>
      </c>
      <c r="U500" s="178"/>
      <c r="V500" s="743"/>
      <c r="W500" s="743"/>
      <c r="X500" s="743"/>
      <c r="Y500" s="743"/>
      <c r="Z500" s="743"/>
      <c r="AA500" s="743"/>
      <c r="AB500" s="743"/>
      <c r="AC500" s="751"/>
      <c r="AD500" s="188"/>
      <c r="AE500" s="757"/>
      <c r="AF500" s="827"/>
      <c r="AG500" s="770"/>
      <c r="AH500" s="116"/>
      <c r="AI500" s="792"/>
      <c r="AJ500" s="770"/>
      <c r="AK500" s="770"/>
      <c r="AL500" s="770"/>
      <c r="AM500" s="770"/>
      <c r="AN500" s="512"/>
      <c r="AO500" s="737"/>
    </row>
    <row r="501" spans="1:41" ht="12.75" customHeight="1" x14ac:dyDescent="0.2">
      <c r="A501" s="713">
        <v>143</v>
      </c>
      <c r="B501" s="894" t="s">
        <v>1152</v>
      </c>
      <c r="C501" s="862" t="s">
        <v>1147</v>
      </c>
      <c r="D501" s="862">
        <f>LEN(C501)</f>
        <v>17</v>
      </c>
      <c r="E501" s="862" t="s">
        <v>1148</v>
      </c>
      <c r="F501" s="857">
        <v>8</v>
      </c>
      <c r="G501" s="862" t="s">
        <v>1146</v>
      </c>
      <c r="H501" s="862">
        <f>LEN(G501)</f>
        <v>17</v>
      </c>
      <c r="I501" s="714" t="s">
        <v>1716</v>
      </c>
      <c r="J501" s="105"/>
      <c r="K501" s="304">
        <v>10</v>
      </c>
      <c r="L501" s="304">
        <v>10</v>
      </c>
      <c r="M501" s="304">
        <v>10</v>
      </c>
      <c r="N501" s="126" t="s">
        <v>1692</v>
      </c>
      <c r="O501" s="126" t="s">
        <v>1692</v>
      </c>
      <c r="P501" s="304">
        <v>10</v>
      </c>
      <c r="Q501" s="304">
        <v>10</v>
      </c>
      <c r="R501" s="108"/>
      <c r="S501" s="106">
        <f t="shared" si="8"/>
        <v>50</v>
      </c>
      <c r="T501" s="106">
        <v>10</v>
      </c>
      <c r="U501" s="177"/>
      <c r="V501" s="709"/>
      <c r="W501" s="709"/>
      <c r="X501" s="709"/>
      <c r="Y501" s="709"/>
      <c r="Z501" s="709" t="s">
        <v>2030</v>
      </c>
      <c r="AA501" s="709" t="s">
        <v>95</v>
      </c>
      <c r="AB501" s="709" t="s">
        <v>2030</v>
      </c>
      <c r="AC501" s="747"/>
      <c r="AD501" s="187"/>
      <c r="AE501" s="756"/>
      <c r="AF501" s="714"/>
      <c r="AG501" s="766" t="s">
        <v>1054</v>
      </c>
      <c r="AH501" s="109"/>
      <c r="AI501" s="791"/>
      <c r="AJ501" s="766"/>
      <c r="AK501" s="766"/>
      <c r="AL501" s="766"/>
      <c r="AM501" s="766"/>
      <c r="AN501" s="511"/>
      <c r="AO501" s="736" t="s">
        <v>3609</v>
      </c>
    </row>
    <row r="502" spans="1:41" ht="54.75" customHeight="1" thickBot="1" x14ac:dyDescent="0.25">
      <c r="A502" s="785"/>
      <c r="B502" s="884"/>
      <c r="C502" s="786"/>
      <c r="D502" s="858"/>
      <c r="E502" s="786"/>
      <c r="F502" s="858"/>
      <c r="G502" s="786"/>
      <c r="H502" s="858"/>
      <c r="I502" s="779"/>
      <c r="J502" s="228"/>
      <c r="K502" s="267" t="s">
        <v>1692</v>
      </c>
      <c r="L502" s="267" t="s">
        <v>1692</v>
      </c>
      <c r="M502" s="410">
        <v>10</v>
      </c>
      <c r="N502" s="410">
        <v>10</v>
      </c>
      <c r="O502" s="410">
        <v>10</v>
      </c>
      <c r="P502" s="267" t="s">
        <v>1692</v>
      </c>
      <c r="Q502" s="267" t="s">
        <v>1692</v>
      </c>
      <c r="R502" s="248"/>
      <c r="S502" s="193">
        <f t="shared" si="8"/>
        <v>30</v>
      </c>
      <c r="T502" s="193">
        <v>10</v>
      </c>
      <c r="U502" s="179"/>
      <c r="V502" s="746"/>
      <c r="W502" s="746"/>
      <c r="X502" s="746"/>
      <c r="Y502" s="746"/>
      <c r="Z502" s="743"/>
      <c r="AA502" s="746"/>
      <c r="AB502" s="746"/>
      <c r="AC502" s="748"/>
      <c r="AD502" s="189"/>
      <c r="AE502" s="778"/>
      <c r="AF502" s="779"/>
      <c r="AG502" s="769"/>
      <c r="AH502" s="116"/>
      <c r="AI502" s="792"/>
      <c r="AJ502" s="770"/>
      <c r="AK502" s="770"/>
      <c r="AL502" s="770"/>
      <c r="AM502" s="770"/>
      <c r="AN502" s="512"/>
      <c r="AO502" s="737"/>
    </row>
    <row r="503" spans="1:41" ht="5.25" customHeight="1" thickBot="1" x14ac:dyDescent="0.25">
      <c r="A503" s="171"/>
      <c r="B503" s="395"/>
      <c r="C503" s="395"/>
      <c r="D503" s="395"/>
      <c r="E503" s="395"/>
      <c r="F503" s="395"/>
      <c r="G503" s="395"/>
      <c r="H503" s="395"/>
      <c r="I503" s="396"/>
      <c r="J503" s="396"/>
      <c r="K503" s="171"/>
      <c r="L503" s="171"/>
      <c r="M503" s="397"/>
      <c r="N503" s="171"/>
      <c r="O503" s="171"/>
      <c r="P503" s="397"/>
      <c r="Q503" s="397"/>
      <c r="R503" s="395"/>
      <c r="S503" s="171"/>
      <c r="T503" s="171"/>
      <c r="U503" s="171"/>
      <c r="V503" s="398"/>
      <c r="W503" s="398"/>
      <c r="X503" s="398"/>
      <c r="Y503" s="398"/>
      <c r="Z503" s="398"/>
      <c r="AA503" s="398"/>
      <c r="AB503" s="398"/>
      <c r="AC503" s="398"/>
      <c r="AD503" s="398"/>
      <c r="AE503" s="398"/>
      <c r="AF503" s="396"/>
      <c r="AG503" s="398"/>
      <c r="AH503" s="62"/>
      <c r="AI503" s="122"/>
      <c r="AJ503" s="122"/>
      <c r="AK503" s="122"/>
      <c r="AL503" s="122"/>
      <c r="AM503" s="122"/>
      <c r="AN503" s="227"/>
      <c r="AO503" s="398"/>
    </row>
    <row r="504" spans="1:41" s="550" customFormat="1" ht="12.75" customHeight="1" x14ac:dyDescent="0.2">
      <c r="A504" s="886">
        <v>142</v>
      </c>
      <c r="B504" s="825" t="s">
        <v>3299</v>
      </c>
      <c r="C504" s="855" t="s">
        <v>3301</v>
      </c>
      <c r="D504" s="855">
        <f>LEN(C504)</f>
        <v>18</v>
      </c>
      <c r="E504" s="855" t="s">
        <v>3304</v>
      </c>
      <c r="F504" s="855">
        <v>1</v>
      </c>
      <c r="G504" s="855" t="s">
        <v>3301</v>
      </c>
      <c r="H504" s="855">
        <f>LEN(G504)</f>
        <v>18</v>
      </c>
      <c r="I504" s="780" t="s">
        <v>1717</v>
      </c>
      <c r="J504" s="228"/>
      <c r="K504" s="624">
        <v>10</v>
      </c>
      <c r="L504" s="624">
        <v>10</v>
      </c>
      <c r="M504" s="624">
        <v>10</v>
      </c>
      <c r="N504" s="624">
        <v>10</v>
      </c>
      <c r="O504" s="624">
        <v>10</v>
      </c>
      <c r="P504" s="624">
        <v>10</v>
      </c>
      <c r="Q504" s="624">
        <v>10</v>
      </c>
      <c r="R504" s="248"/>
      <c r="S504" s="606">
        <f>SUM(K504:Q504)</f>
        <v>70</v>
      </c>
      <c r="T504" s="606">
        <v>10</v>
      </c>
      <c r="U504" s="625"/>
      <c r="V504" s="777"/>
      <c r="W504" s="777"/>
      <c r="X504" s="777"/>
      <c r="Y504" s="777"/>
      <c r="Z504" s="777" t="s">
        <v>95</v>
      </c>
      <c r="AA504" s="777"/>
      <c r="AB504" s="777"/>
      <c r="AC504" s="849"/>
      <c r="AD504" s="626"/>
      <c r="AE504" s="940" t="s">
        <v>3303</v>
      </c>
      <c r="AF504" s="780"/>
      <c r="AG504" s="782" t="s">
        <v>1054</v>
      </c>
      <c r="AH504" s="533"/>
      <c r="AI504" s="794"/>
      <c r="AJ504" s="794"/>
      <c r="AK504" s="794"/>
      <c r="AL504" s="794"/>
      <c r="AM504" s="794"/>
      <c r="AN504" s="627"/>
      <c r="AO504" s="782"/>
    </row>
    <row r="505" spans="1:41" s="550" customFormat="1" ht="54.75" customHeight="1" thickBot="1" x14ac:dyDescent="0.25">
      <c r="A505" s="887"/>
      <c r="B505" s="873"/>
      <c r="C505" s="859"/>
      <c r="D505" s="859"/>
      <c r="E505" s="859"/>
      <c r="F505" s="859"/>
      <c r="G505" s="859"/>
      <c r="H505" s="859"/>
      <c r="I505" s="781"/>
      <c r="J505" s="228"/>
      <c r="K505" s="628" t="s">
        <v>1692</v>
      </c>
      <c r="L505" s="628" t="s">
        <v>1692</v>
      </c>
      <c r="M505" s="628" t="s">
        <v>1692</v>
      </c>
      <c r="N505" s="628" t="s">
        <v>1692</v>
      </c>
      <c r="O505" s="628" t="s">
        <v>1692</v>
      </c>
      <c r="P505" s="628" t="s">
        <v>1692</v>
      </c>
      <c r="Q505" s="628" t="s">
        <v>1692</v>
      </c>
      <c r="R505" s="248"/>
      <c r="S505" s="629">
        <f>SUM(K505:Q505)</f>
        <v>0</v>
      </c>
      <c r="T505" s="629">
        <v>10</v>
      </c>
      <c r="U505" s="630"/>
      <c r="V505" s="783"/>
      <c r="W505" s="783"/>
      <c r="X505" s="783"/>
      <c r="Y505" s="783"/>
      <c r="Z505" s="783"/>
      <c r="AA505" s="783"/>
      <c r="AB505" s="783"/>
      <c r="AC505" s="850"/>
      <c r="AD505" s="620"/>
      <c r="AE505" s="797"/>
      <c r="AF505" s="781"/>
      <c r="AG505" s="783"/>
      <c r="AH505" s="620"/>
      <c r="AI505" s="783"/>
      <c r="AJ505" s="783"/>
      <c r="AK505" s="783"/>
      <c r="AL505" s="783"/>
      <c r="AM505" s="783"/>
      <c r="AN505" s="631"/>
      <c r="AO505" s="783"/>
    </row>
    <row r="506" spans="1:41" s="550" customFormat="1" ht="12.75" customHeight="1" thickBot="1" x14ac:dyDescent="0.25">
      <c r="A506" s="982">
        <v>143</v>
      </c>
      <c r="B506" s="824" t="s">
        <v>3300</v>
      </c>
      <c r="C506" s="854" t="s">
        <v>3302</v>
      </c>
      <c r="D506" s="854">
        <f>LEN(C506)</f>
        <v>18</v>
      </c>
      <c r="E506" s="854" t="s">
        <v>3304</v>
      </c>
      <c r="F506" s="854">
        <v>8</v>
      </c>
      <c r="G506" s="854" t="s">
        <v>3302</v>
      </c>
      <c r="H506" s="854">
        <f>LEN(G506)</f>
        <v>18</v>
      </c>
      <c r="I506" s="837" t="s">
        <v>1717</v>
      </c>
      <c r="J506" s="228"/>
      <c r="K506" s="628" t="s">
        <v>1692</v>
      </c>
      <c r="L506" s="628" t="s">
        <v>1692</v>
      </c>
      <c r="M506" s="628" t="s">
        <v>1692</v>
      </c>
      <c r="N506" s="628" t="s">
        <v>1692</v>
      </c>
      <c r="O506" s="628" t="s">
        <v>1692</v>
      </c>
      <c r="P506" s="628" t="s">
        <v>1692</v>
      </c>
      <c r="Q506" s="628" t="s">
        <v>1692</v>
      </c>
      <c r="R506" s="248"/>
      <c r="S506" s="632">
        <f>SUM(K506:Q506)</f>
        <v>0</v>
      </c>
      <c r="T506" s="632">
        <v>10</v>
      </c>
      <c r="U506" s="633"/>
      <c r="V506" s="834"/>
      <c r="W506" s="834"/>
      <c r="X506" s="834"/>
      <c r="Y506" s="834"/>
      <c r="Z506" s="834" t="s">
        <v>2030</v>
      </c>
      <c r="AA506" s="834"/>
      <c r="AB506" s="834"/>
      <c r="AC506" s="882"/>
      <c r="AD506" s="634"/>
      <c r="AE506" s="940" t="s">
        <v>3303</v>
      </c>
      <c r="AF506" s="837"/>
      <c r="AG506" s="794" t="s">
        <v>1054</v>
      </c>
      <c r="AH506" s="533"/>
      <c r="AI506" s="794"/>
      <c r="AJ506" s="794"/>
      <c r="AK506" s="794"/>
      <c r="AL506" s="794"/>
      <c r="AM506" s="794"/>
      <c r="AN506" s="627"/>
      <c r="AO506" s="782"/>
    </row>
    <row r="507" spans="1:41" s="635" customFormat="1" ht="54.75" customHeight="1" thickBot="1" x14ac:dyDescent="0.25">
      <c r="A507" s="887"/>
      <c r="B507" s="825"/>
      <c r="C507" s="855"/>
      <c r="D507" s="855"/>
      <c r="E507" s="855"/>
      <c r="F507" s="855"/>
      <c r="G507" s="855"/>
      <c r="H507" s="855"/>
      <c r="I507" s="839"/>
      <c r="J507" s="228"/>
      <c r="K507" s="624">
        <v>10</v>
      </c>
      <c r="L507" s="624">
        <v>10</v>
      </c>
      <c r="M507" s="624">
        <v>10</v>
      </c>
      <c r="N507" s="624">
        <v>10</v>
      </c>
      <c r="O507" s="624">
        <v>10</v>
      </c>
      <c r="P507" s="624">
        <v>10</v>
      </c>
      <c r="Q507" s="624">
        <v>10</v>
      </c>
      <c r="R507" s="248"/>
      <c r="S507" s="526">
        <f>SUM(K507:Q507)</f>
        <v>70</v>
      </c>
      <c r="T507" s="526">
        <v>10</v>
      </c>
      <c r="U507" s="606"/>
      <c r="V507" s="782"/>
      <c r="W507" s="782"/>
      <c r="X507" s="782"/>
      <c r="Y507" s="782"/>
      <c r="Z507" s="783"/>
      <c r="AA507" s="782"/>
      <c r="AB507" s="782"/>
      <c r="AC507" s="883"/>
      <c r="AD507" s="534"/>
      <c r="AE507" s="797"/>
      <c r="AF507" s="839"/>
      <c r="AG507" s="782"/>
      <c r="AH507" s="534"/>
      <c r="AI507" s="783"/>
      <c r="AJ507" s="783"/>
      <c r="AK507" s="783"/>
      <c r="AL507" s="783"/>
      <c r="AM507" s="783"/>
      <c r="AN507" s="545"/>
      <c r="AO507" s="783"/>
    </row>
    <row r="508" spans="1:41" ht="5.25" customHeight="1" thickBot="1" x14ac:dyDescent="0.25">
      <c r="A508" s="171"/>
      <c r="B508" s="395"/>
      <c r="C508" s="395"/>
      <c r="D508" s="395"/>
      <c r="E508" s="395"/>
      <c r="F508" s="395"/>
      <c r="G508" s="395"/>
      <c r="H508" s="395"/>
      <c r="I508" s="396"/>
      <c r="J508" s="228"/>
      <c r="K508" s="171"/>
      <c r="L508" s="171"/>
      <c r="M508" s="397"/>
      <c r="N508" s="171"/>
      <c r="O508" s="171"/>
      <c r="P508" s="397"/>
      <c r="Q508" s="397"/>
      <c r="R508" s="248"/>
      <c r="S508" s="171"/>
      <c r="T508" s="171"/>
      <c r="U508" s="171"/>
      <c r="V508" s="398"/>
      <c r="W508" s="398"/>
      <c r="X508" s="398"/>
      <c r="Y508" s="398"/>
      <c r="Z508" s="398"/>
      <c r="AA508" s="398"/>
      <c r="AB508" s="398"/>
      <c r="AC508" s="398"/>
      <c r="AD508" s="398"/>
      <c r="AE508" s="398"/>
      <c r="AF508" s="396"/>
      <c r="AG508" s="398"/>
      <c r="AH508" s="62"/>
      <c r="AI508" s="122"/>
      <c r="AJ508" s="122"/>
      <c r="AK508" s="122"/>
      <c r="AL508" s="122"/>
      <c r="AM508" s="122"/>
      <c r="AN508" s="227"/>
      <c r="AO508" s="398"/>
    </row>
    <row r="509" spans="1:41" s="550" customFormat="1" ht="12.75" customHeight="1" thickBot="1" x14ac:dyDescent="0.25">
      <c r="A509" s="886">
        <v>142</v>
      </c>
      <c r="B509" s="824" t="s">
        <v>3335</v>
      </c>
      <c r="C509" s="824" t="s">
        <v>3341</v>
      </c>
      <c r="D509" s="824">
        <f>LEN(C509)</f>
        <v>19</v>
      </c>
      <c r="E509" s="824" t="s">
        <v>3347</v>
      </c>
      <c r="F509" s="824"/>
      <c r="G509" s="824" t="s">
        <v>3341</v>
      </c>
      <c r="H509" s="824">
        <f>LEN(G509)</f>
        <v>19</v>
      </c>
      <c r="I509" s="824" t="s">
        <v>1706</v>
      </c>
      <c r="J509" s="228"/>
      <c r="K509" s="628" t="s">
        <v>1692</v>
      </c>
      <c r="L509" s="628" t="s">
        <v>1692</v>
      </c>
      <c r="M509" s="323">
        <v>10</v>
      </c>
      <c r="N509" s="628" t="s">
        <v>1692</v>
      </c>
      <c r="O509" s="628" t="s">
        <v>1692</v>
      </c>
      <c r="P509" s="323">
        <v>10</v>
      </c>
      <c r="Q509" s="628" t="s">
        <v>1692</v>
      </c>
      <c r="R509" s="248"/>
      <c r="S509" s="824">
        <v>20</v>
      </c>
      <c r="T509" s="824"/>
      <c r="U509" s="824"/>
      <c r="V509" s="824"/>
      <c r="W509" s="824"/>
      <c r="X509" s="824"/>
      <c r="Y509" s="824"/>
      <c r="Z509" s="824"/>
      <c r="AA509" s="824"/>
      <c r="AB509" s="824"/>
      <c r="AC509" s="824"/>
      <c r="AD509" s="824"/>
      <c r="AE509" s="824" t="s">
        <v>3350</v>
      </c>
      <c r="AF509" s="824"/>
      <c r="AG509" s="824"/>
      <c r="AH509" s="824"/>
      <c r="AI509" s="824"/>
      <c r="AJ509" s="824"/>
      <c r="AK509" s="824"/>
      <c r="AL509" s="824"/>
      <c r="AM509" s="824"/>
      <c r="AN509" s="824"/>
      <c r="AO509" s="709" t="s">
        <v>3609</v>
      </c>
    </row>
    <row r="510" spans="1:41" s="550" customFormat="1" ht="54.75" customHeight="1" thickBot="1" x14ac:dyDescent="0.25">
      <c r="A510" s="887"/>
      <c r="B510" s="825"/>
      <c r="C510" s="825"/>
      <c r="D510" s="825"/>
      <c r="E510" s="825"/>
      <c r="F510" s="825"/>
      <c r="G510" s="825"/>
      <c r="H510" s="825"/>
      <c r="I510" s="825"/>
      <c r="J510" s="228"/>
      <c r="K510" s="628" t="s">
        <v>1692</v>
      </c>
      <c r="L510" s="628" t="s">
        <v>1692</v>
      </c>
      <c r="M510" s="323">
        <v>10</v>
      </c>
      <c r="N510" s="628" t="s">
        <v>1692</v>
      </c>
      <c r="O510" s="628" t="s">
        <v>1692</v>
      </c>
      <c r="P510" s="628" t="s">
        <v>1692</v>
      </c>
      <c r="Q510" s="323">
        <v>10</v>
      </c>
      <c r="R510" s="248"/>
      <c r="S510" s="825">
        <v>20</v>
      </c>
      <c r="T510" s="825"/>
      <c r="U510" s="825"/>
      <c r="V510" s="825"/>
      <c r="W510" s="825"/>
      <c r="X510" s="825"/>
      <c r="Y510" s="825"/>
      <c r="Z510" s="825"/>
      <c r="AA510" s="825"/>
      <c r="AB510" s="825"/>
      <c r="AC510" s="825"/>
      <c r="AD510" s="825"/>
      <c r="AE510" s="825"/>
      <c r="AF510" s="825"/>
      <c r="AG510" s="825"/>
      <c r="AH510" s="825"/>
      <c r="AI510" s="825"/>
      <c r="AJ510" s="825"/>
      <c r="AK510" s="825"/>
      <c r="AL510" s="825"/>
      <c r="AM510" s="825"/>
      <c r="AN510" s="825"/>
      <c r="AO510" s="738"/>
    </row>
    <row r="511" spans="1:41" s="550" customFormat="1" ht="12.75" customHeight="1" thickBot="1" x14ac:dyDescent="0.25">
      <c r="A511" s="982">
        <v>143</v>
      </c>
      <c r="B511" s="824" t="s">
        <v>3336</v>
      </c>
      <c r="C511" s="824" t="s">
        <v>3342</v>
      </c>
      <c r="D511" s="824">
        <f>LEN(C511)</f>
        <v>19</v>
      </c>
      <c r="E511" s="824" t="s">
        <v>3347</v>
      </c>
      <c r="F511" s="824"/>
      <c r="G511" s="824" t="s">
        <v>3341</v>
      </c>
      <c r="H511" s="824">
        <f>LEN(G511)</f>
        <v>19</v>
      </c>
      <c r="I511" s="824" t="s">
        <v>1706</v>
      </c>
      <c r="J511" s="228"/>
      <c r="K511" s="628" t="s">
        <v>1692</v>
      </c>
      <c r="L511" s="628" t="s">
        <v>1692</v>
      </c>
      <c r="M511" s="323">
        <v>10</v>
      </c>
      <c r="N511" s="628" t="s">
        <v>1692</v>
      </c>
      <c r="O511" s="628" t="s">
        <v>1692</v>
      </c>
      <c r="P511" s="628" t="s">
        <v>1692</v>
      </c>
      <c r="Q511" s="323">
        <v>10</v>
      </c>
      <c r="R511" s="248"/>
      <c r="S511" s="824">
        <v>20</v>
      </c>
      <c r="T511" s="824"/>
      <c r="U511" s="824"/>
      <c r="V511" s="824"/>
      <c r="W511" s="824"/>
      <c r="X511" s="824"/>
      <c r="Y511" s="824"/>
      <c r="Z511" s="824"/>
      <c r="AA511" s="824"/>
      <c r="AB511" s="824"/>
      <c r="AC511" s="824"/>
      <c r="AD511" s="824"/>
      <c r="AE511" s="824" t="s">
        <v>3350</v>
      </c>
      <c r="AF511" s="824"/>
      <c r="AG511" s="824"/>
      <c r="AH511" s="824"/>
      <c r="AI511" s="824"/>
      <c r="AJ511" s="824"/>
      <c r="AK511" s="824"/>
      <c r="AL511" s="824"/>
      <c r="AM511" s="824"/>
      <c r="AN511" s="824"/>
      <c r="AO511" s="709" t="s">
        <v>3609</v>
      </c>
    </row>
    <row r="512" spans="1:41" s="635" customFormat="1" ht="54.75" customHeight="1" thickBot="1" x14ac:dyDescent="0.25">
      <c r="A512" s="887"/>
      <c r="B512" s="825"/>
      <c r="C512" s="825"/>
      <c r="D512" s="825"/>
      <c r="E512" s="825"/>
      <c r="F512" s="825"/>
      <c r="G512" s="825"/>
      <c r="H512" s="825"/>
      <c r="I512" s="825"/>
      <c r="J512" s="228"/>
      <c r="K512" s="628" t="s">
        <v>1692</v>
      </c>
      <c r="L512" s="628" t="s">
        <v>1692</v>
      </c>
      <c r="M512" s="323">
        <v>10</v>
      </c>
      <c r="N512" s="628" t="s">
        <v>1692</v>
      </c>
      <c r="O512" s="628" t="s">
        <v>1692</v>
      </c>
      <c r="P512" s="323">
        <v>10</v>
      </c>
      <c r="Q512" s="628" t="s">
        <v>1692</v>
      </c>
      <c r="R512" s="248"/>
      <c r="S512" s="825">
        <v>20</v>
      </c>
      <c r="T512" s="825"/>
      <c r="U512" s="825"/>
      <c r="V512" s="825"/>
      <c r="W512" s="825"/>
      <c r="X512" s="825"/>
      <c r="Y512" s="825"/>
      <c r="Z512" s="825"/>
      <c r="AA512" s="825"/>
      <c r="AB512" s="825"/>
      <c r="AC512" s="825"/>
      <c r="AD512" s="825"/>
      <c r="AE512" s="825"/>
      <c r="AF512" s="825"/>
      <c r="AG512" s="825"/>
      <c r="AH512" s="825"/>
      <c r="AI512" s="825"/>
      <c r="AJ512" s="825"/>
      <c r="AK512" s="825"/>
      <c r="AL512" s="825"/>
      <c r="AM512" s="825"/>
      <c r="AN512" s="825"/>
      <c r="AO512" s="738"/>
    </row>
    <row r="513" spans="1:41" ht="5.25" customHeight="1" thickBot="1" x14ac:dyDescent="0.25">
      <c r="A513" s="171"/>
      <c r="B513" s="171"/>
      <c r="C513" s="171"/>
      <c r="D513" s="171"/>
      <c r="E513" s="171"/>
      <c r="F513" s="171"/>
      <c r="G513" s="171"/>
      <c r="H513" s="171"/>
      <c r="I513" s="171"/>
      <c r="J513" s="228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</row>
    <row r="514" spans="1:41" s="550" customFormat="1" ht="12.75" customHeight="1" thickBot="1" x14ac:dyDescent="0.25">
      <c r="A514" s="886">
        <v>142</v>
      </c>
      <c r="B514" s="824" t="s">
        <v>3337</v>
      </c>
      <c r="C514" s="824" t="s">
        <v>3343</v>
      </c>
      <c r="D514" s="824">
        <f>LEN(C514)</f>
        <v>19</v>
      </c>
      <c r="E514" s="824" t="s">
        <v>3348</v>
      </c>
      <c r="F514" s="824"/>
      <c r="G514" s="824" t="s">
        <v>3343</v>
      </c>
      <c r="H514" s="824">
        <f>LEN(G514)</f>
        <v>19</v>
      </c>
      <c r="I514" s="824" t="s">
        <v>1717</v>
      </c>
      <c r="J514" s="228"/>
      <c r="K514" s="628" t="s">
        <v>1692</v>
      </c>
      <c r="L514" s="628" t="s">
        <v>1692</v>
      </c>
      <c r="M514" s="323">
        <v>10</v>
      </c>
      <c r="N514" s="628" t="s">
        <v>1692</v>
      </c>
      <c r="O514" s="628" t="s">
        <v>1692</v>
      </c>
      <c r="P514" s="323">
        <v>10</v>
      </c>
      <c r="Q514" s="628" t="s">
        <v>1692</v>
      </c>
      <c r="R514" s="248"/>
      <c r="S514" s="824">
        <v>20</v>
      </c>
      <c r="T514" s="824"/>
      <c r="U514" s="824"/>
      <c r="V514" s="824"/>
      <c r="W514" s="824"/>
      <c r="X514" s="824"/>
      <c r="Y514" s="824"/>
      <c r="Z514" s="824"/>
      <c r="AA514" s="824"/>
      <c r="AB514" s="824"/>
      <c r="AC514" s="824"/>
      <c r="AD514" s="824"/>
      <c r="AE514" s="824" t="s">
        <v>3350</v>
      </c>
      <c r="AF514" s="824"/>
      <c r="AG514" s="824"/>
      <c r="AH514" s="824"/>
      <c r="AI514" s="824"/>
      <c r="AJ514" s="824"/>
      <c r="AK514" s="824"/>
      <c r="AL514" s="824"/>
      <c r="AM514" s="824"/>
      <c r="AN514" s="824"/>
      <c r="AO514" s="709" t="s">
        <v>3609</v>
      </c>
    </row>
    <row r="515" spans="1:41" s="550" customFormat="1" ht="54.75" customHeight="1" thickBot="1" x14ac:dyDescent="0.25">
      <c r="A515" s="887"/>
      <c r="B515" s="825"/>
      <c r="C515" s="825"/>
      <c r="D515" s="825"/>
      <c r="E515" s="825"/>
      <c r="F515" s="825"/>
      <c r="G515" s="825"/>
      <c r="H515" s="825"/>
      <c r="I515" s="825"/>
      <c r="J515" s="228"/>
      <c r="K515" s="628" t="s">
        <v>1692</v>
      </c>
      <c r="L515" s="628" t="s">
        <v>1692</v>
      </c>
      <c r="M515" s="323">
        <v>10</v>
      </c>
      <c r="N515" s="628" t="s">
        <v>1692</v>
      </c>
      <c r="O515" s="628" t="s">
        <v>1692</v>
      </c>
      <c r="P515" s="628" t="s">
        <v>1692</v>
      </c>
      <c r="Q515" s="323">
        <v>10</v>
      </c>
      <c r="R515" s="248"/>
      <c r="S515" s="825">
        <v>20</v>
      </c>
      <c r="T515" s="825"/>
      <c r="U515" s="825"/>
      <c r="V515" s="825"/>
      <c r="W515" s="825"/>
      <c r="X515" s="825"/>
      <c r="Y515" s="825"/>
      <c r="Z515" s="825"/>
      <c r="AA515" s="825"/>
      <c r="AB515" s="825"/>
      <c r="AC515" s="825"/>
      <c r="AD515" s="825"/>
      <c r="AE515" s="825"/>
      <c r="AF515" s="825"/>
      <c r="AG515" s="825"/>
      <c r="AH515" s="825"/>
      <c r="AI515" s="825"/>
      <c r="AJ515" s="825"/>
      <c r="AK515" s="825"/>
      <c r="AL515" s="825"/>
      <c r="AM515" s="825"/>
      <c r="AN515" s="825"/>
      <c r="AO515" s="738"/>
    </row>
    <row r="516" spans="1:41" s="550" customFormat="1" ht="12.75" customHeight="1" thickBot="1" x14ac:dyDescent="0.25">
      <c r="A516" s="982">
        <v>143</v>
      </c>
      <c r="B516" s="824" t="s">
        <v>3338</v>
      </c>
      <c r="C516" s="824" t="s">
        <v>3344</v>
      </c>
      <c r="D516" s="824">
        <f>LEN(C516)</f>
        <v>19</v>
      </c>
      <c r="E516" s="824" t="s">
        <v>3348</v>
      </c>
      <c r="F516" s="824"/>
      <c r="G516" s="824" t="s">
        <v>3343</v>
      </c>
      <c r="H516" s="824">
        <f>LEN(G516)</f>
        <v>19</v>
      </c>
      <c r="I516" s="824" t="s">
        <v>1717</v>
      </c>
      <c r="J516" s="228"/>
      <c r="K516" s="628" t="s">
        <v>1692</v>
      </c>
      <c r="L516" s="628" t="s">
        <v>1692</v>
      </c>
      <c r="M516" s="323">
        <v>10</v>
      </c>
      <c r="N516" s="628" t="s">
        <v>1692</v>
      </c>
      <c r="O516" s="628" t="s">
        <v>1692</v>
      </c>
      <c r="P516" s="628" t="s">
        <v>1692</v>
      </c>
      <c r="Q516" s="323">
        <v>10</v>
      </c>
      <c r="R516" s="248"/>
      <c r="S516" s="824">
        <v>20</v>
      </c>
      <c r="T516" s="824"/>
      <c r="U516" s="824"/>
      <c r="V516" s="824"/>
      <c r="W516" s="824"/>
      <c r="X516" s="824"/>
      <c r="Y516" s="824"/>
      <c r="Z516" s="824"/>
      <c r="AA516" s="824"/>
      <c r="AB516" s="824"/>
      <c r="AC516" s="824"/>
      <c r="AD516" s="824"/>
      <c r="AE516" s="824" t="s">
        <v>3350</v>
      </c>
      <c r="AF516" s="824"/>
      <c r="AG516" s="824"/>
      <c r="AH516" s="824"/>
      <c r="AI516" s="824"/>
      <c r="AJ516" s="824"/>
      <c r="AK516" s="824"/>
      <c r="AL516" s="824"/>
      <c r="AM516" s="824"/>
      <c r="AN516" s="824"/>
      <c r="AO516" s="709" t="s">
        <v>3609</v>
      </c>
    </row>
    <row r="517" spans="1:41" s="635" customFormat="1" ht="54.75" customHeight="1" thickBot="1" x14ac:dyDescent="0.25">
      <c r="A517" s="887"/>
      <c r="B517" s="825"/>
      <c r="C517" s="825"/>
      <c r="D517" s="825"/>
      <c r="E517" s="825"/>
      <c r="F517" s="825"/>
      <c r="G517" s="825"/>
      <c r="H517" s="825"/>
      <c r="I517" s="825"/>
      <c r="J517" s="228"/>
      <c r="K517" s="628" t="s">
        <v>1692</v>
      </c>
      <c r="L517" s="628" t="s">
        <v>1692</v>
      </c>
      <c r="M517" s="323">
        <v>10</v>
      </c>
      <c r="N517" s="628" t="s">
        <v>1692</v>
      </c>
      <c r="O517" s="628" t="s">
        <v>1692</v>
      </c>
      <c r="P517" s="323">
        <v>10</v>
      </c>
      <c r="Q517" s="628" t="s">
        <v>1692</v>
      </c>
      <c r="R517" s="248"/>
      <c r="S517" s="825">
        <v>20</v>
      </c>
      <c r="T517" s="825"/>
      <c r="U517" s="825"/>
      <c r="V517" s="825"/>
      <c r="W517" s="825"/>
      <c r="X517" s="825"/>
      <c r="Y517" s="825"/>
      <c r="Z517" s="825"/>
      <c r="AA517" s="825"/>
      <c r="AB517" s="825"/>
      <c r="AC517" s="825"/>
      <c r="AD517" s="825"/>
      <c r="AE517" s="825"/>
      <c r="AF517" s="825"/>
      <c r="AG517" s="825"/>
      <c r="AH517" s="825"/>
      <c r="AI517" s="825"/>
      <c r="AJ517" s="825"/>
      <c r="AK517" s="825"/>
      <c r="AL517" s="825"/>
      <c r="AM517" s="825"/>
      <c r="AN517" s="825"/>
      <c r="AO517" s="738"/>
    </row>
    <row r="518" spans="1:41" ht="5.25" customHeight="1" thickBot="1" x14ac:dyDescent="0.25">
      <c r="A518" s="171"/>
      <c r="B518" s="171"/>
      <c r="C518" s="171"/>
      <c r="D518" s="171"/>
      <c r="E518" s="171"/>
      <c r="F518" s="171"/>
      <c r="G518" s="171"/>
      <c r="H518" s="171"/>
      <c r="I518" s="171"/>
      <c r="J518" s="171"/>
      <c r="K518" s="171"/>
      <c r="L518" s="171"/>
      <c r="M518" s="323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</row>
    <row r="519" spans="1:41" s="550" customFormat="1" ht="12.75" customHeight="1" thickBot="1" x14ac:dyDescent="0.25">
      <c r="A519" s="886">
        <v>142</v>
      </c>
      <c r="B519" s="824" t="s">
        <v>3339</v>
      </c>
      <c r="C519" s="824" t="s">
        <v>3345</v>
      </c>
      <c r="D519" s="824">
        <f>LEN(C519)</f>
        <v>19</v>
      </c>
      <c r="E519" s="824" t="s">
        <v>3349</v>
      </c>
      <c r="F519" s="824"/>
      <c r="G519" s="824" t="s">
        <v>3345</v>
      </c>
      <c r="H519" s="824">
        <f>LEN(G519)</f>
        <v>19</v>
      </c>
      <c r="I519" s="824" t="s">
        <v>1716</v>
      </c>
      <c r="J519" s="228"/>
      <c r="K519" s="628" t="s">
        <v>1692</v>
      </c>
      <c r="L519" s="628" t="s">
        <v>1692</v>
      </c>
      <c r="M519" s="323">
        <v>10</v>
      </c>
      <c r="N519" s="628" t="s">
        <v>1692</v>
      </c>
      <c r="O519" s="628" t="s">
        <v>1692</v>
      </c>
      <c r="P519" s="323">
        <v>10</v>
      </c>
      <c r="Q519" s="628" t="s">
        <v>1692</v>
      </c>
      <c r="R519" s="248"/>
      <c r="S519" s="824">
        <v>20</v>
      </c>
      <c r="T519" s="824"/>
      <c r="U519" s="824"/>
      <c r="V519" s="824"/>
      <c r="W519" s="824"/>
      <c r="X519" s="824"/>
      <c r="Y519" s="824"/>
      <c r="Z519" s="824"/>
      <c r="AA519" s="824"/>
      <c r="AB519" s="824"/>
      <c r="AC519" s="824"/>
      <c r="AD519" s="824"/>
      <c r="AE519" s="824" t="s">
        <v>3350</v>
      </c>
      <c r="AF519" s="824"/>
      <c r="AG519" s="824"/>
      <c r="AH519" s="824"/>
      <c r="AI519" s="824"/>
      <c r="AJ519" s="824"/>
      <c r="AK519" s="824"/>
      <c r="AL519" s="824"/>
      <c r="AM519" s="824"/>
      <c r="AN519" s="824"/>
      <c r="AO519" s="709" t="s">
        <v>3609</v>
      </c>
    </row>
    <row r="520" spans="1:41" s="550" customFormat="1" ht="54.75" customHeight="1" thickBot="1" x14ac:dyDescent="0.25">
      <c r="A520" s="887"/>
      <c r="B520" s="825"/>
      <c r="C520" s="825"/>
      <c r="D520" s="825"/>
      <c r="E520" s="825"/>
      <c r="F520" s="825"/>
      <c r="G520" s="825"/>
      <c r="H520" s="825"/>
      <c r="I520" s="825"/>
      <c r="J520" s="228"/>
      <c r="K520" s="628" t="s">
        <v>1692</v>
      </c>
      <c r="L520" s="628" t="s">
        <v>1692</v>
      </c>
      <c r="M520" s="323">
        <v>10</v>
      </c>
      <c r="N520" s="628" t="s">
        <v>1692</v>
      </c>
      <c r="O520" s="628" t="s">
        <v>1692</v>
      </c>
      <c r="P520" s="628" t="s">
        <v>1692</v>
      </c>
      <c r="Q520" s="323">
        <v>10</v>
      </c>
      <c r="R520" s="248"/>
      <c r="S520" s="825">
        <v>20</v>
      </c>
      <c r="T520" s="825"/>
      <c r="U520" s="825"/>
      <c r="V520" s="825"/>
      <c r="W520" s="825"/>
      <c r="X520" s="825"/>
      <c r="Y520" s="825"/>
      <c r="Z520" s="825"/>
      <c r="AA520" s="825"/>
      <c r="AB520" s="825"/>
      <c r="AC520" s="825"/>
      <c r="AD520" s="825"/>
      <c r="AE520" s="825"/>
      <c r="AF520" s="825"/>
      <c r="AG520" s="825"/>
      <c r="AH520" s="825"/>
      <c r="AI520" s="825"/>
      <c r="AJ520" s="825"/>
      <c r="AK520" s="825"/>
      <c r="AL520" s="825"/>
      <c r="AM520" s="825"/>
      <c r="AN520" s="825"/>
      <c r="AO520" s="738"/>
    </row>
    <row r="521" spans="1:41" s="550" customFormat="1" ht="12.75" customHeight="1" thickBot="1" x14ac:dyDescent="0.25">
      <c r="A521" s="982">
        <v>143</v>
      </c>
      <c r="B521" s="824" t="s">
        <v>3340</v>
      </c>
      <c r="C521" s="824" t="s">
        <v>3346</v>
      </c>
      <c r="D521" s="824">
        <f>LEN(C521)</f>
        <v>19</v>
      </c>
      <c r="E521" s="824" t="s">
        <v>3349</v>
      </c>
      <c r="F521" s="824"/>
      <c r="G521" s="824" t="s">
        <v>3345</v>
      </c>
      <c r="H521" s="824">
        <f>LEN(G521)</f>
        <v>19</v>
      </c>
      <c r="I521" s="824" t="s">
        <v>1716</v>
      </c>
      <c r="J521" s="228"/>
      <c r="K521" s="628" t="s">
        <v>1692</v>
      </c>
      <c r="L521" s="628" t="s">
        <v>1692</v>
      </c>
      <c r="M521" s="323">
        <v>10</v>
      </c>
      <c r="N521" s="628" t="s">
        <v>1692</v>
      </c>
      <c r="O521" s="628" t="s">
        <v>1692</v>
      </c>
      <c r="P521" s="628" t="s">
        <v>1692</v>
      </c>
      <c r="Q521" s="624">
        <v>10</v>
      </c>
      <c r="R521" s="248"/>
      <c r="S521" s="824">
        <v>20</v>
      </c>
      <c r="T521" s="824"/>
      <c r="U521" s="824"/>
      <c r="V521" s="824"/>
      <c r="W521" s="824"/>
      <c r="X521" s="824"/>
      <c r="Y521" s="824"/>
      <c r="Z521" s="824"/>
      <c r="AA521" s="824"/>
      <c r="AB521" s="824"/>
      <c r="AC521" s="824"/>
      <c r="AD521" s="824"/>
      <c r="AE521" s="824" t="s">
        <v>3350</v>
      </c>
      <c r="AF521" s="824"/>
      <c r="AG521" s="824"/>
      <c r="AH521" s="824"/>
      <c r="AI521" s="824"/>
      <c r="AJ521" s="824"/>
      <c r="AK521" s="824"/>
      <c r="AL521" s="824"/>
      <c r="AM521" s="824"/>
      <c r="AN521" s="824"/>
      <c r="AO521" s="709" t="s">
        <v>3609</v>
      </c>
    </row>
    <row r="522" spans="1:41" s="635" customFormat="1" ht="54.75" customHeight="1" thickBot="1" x14ac:dyDescent="0.25">
      <c r="A522" s="887"/>
      <c r="B522" s="825"/>
      <c r="C522" s="825"/>
      <c r="D522" s="825"/>
      <c r="E522" s="825"/>
      <c r="F522" s="825"/>
      <c r="G522" s="825"/>
      <c r="H522" s="825"/>
      <c r="I522" s="825"/>
      <c r="J522" s="228"/>
      <c r="K522" s="628" t="s">
        <v>1692</v>
      </c>
      <c r="L522" s="628" t="s">
        <v>1692</v>
      </c>
      <c r="M522" s="323">
        <v>10</v>
      </c>
      <c r="N522" s="628" t="s">
        <v>1692</v>
      </c>
      <c r="O522" s="628" t="s">
        <v>1692</v>
      </c>
      <c r="P522" s="323">
        <v>10</v>
      </c>
      <c r="Q522" s="628" t="s">
        <v>1692</v>
      </c>
      <c r="R522" s="248"/>
      <c r="S522" s="825">
        <v>20</v>
      </c>
      <c r="T522" s="825"/>
      <c r="U522" s="825"/>
      <c r="V522" s="825"/>
      <c r="W522" s="825"/>
      <c r="X522" s="825"/>
      <c r="Y522" s="825"/>
      <c r="Z522" s="825"/>
      <c r="AA522" s="825"/>
      <c r="AB522" s="825"/>
      <c r="AC522" s="825"/>
      <c r="AD522" s="825"/>
      <c r="AE522" s="825"/>
      <c r="AF522" s="825"/>
      <c r="AG522" s="825"/>
      <c r="AH522" s="825"/>
      <c r="AI522" s="825"/>
      <c r="AJ522" s="825"/>
      <c r="AK522" s="825"/>
      <c r="AL522" s="825"/>
      <c r="AM522" s="825"/>
      <c r="AN522" s="825"/>
      <c r="AO522" s="738"/>
    </row>
    <row r="523" spans="1:41" ht="5.25" customHeight="1" thickBot="1" x14ac:dyDescent="0.25">
      <c r="A523" s="171"/>
      <c r="B523" s="395"/>
      <c r="C523" s="395"/>
      <c r="D523" s="395"/>
      <c r="E523" s="395"/>
      <c r="F523" s="395"/>
      <c r="G523" s="395"/>
      <c r="H523" s="395"/>
      <c r="I523" s="396"/>
      <c r="J523" s="396"/>
      <c r="K523" s="171"/>
      <c r="L523" s="171"/>
      <c r="M523" s="397"/>
      <c r="N523" s="171"/>
      <c r="O523" s="171"/>
      <c r="P523" s="397"/>
      <c r="Q523" s="397"/>
      <c r="R523" s="395"/>
      <c r="S523" s="171"/>
      <c r="T523" s="171"/>
      <c r="U523" s="171"/>
      <c r="V523" s="398"/>
      <c r="W523" s="398"/>
      <c r="X523" s="398"/>
      <c r="Y523" s="398"/>
      <c r="Z523" s="398"/>
      <c r="AA523" s="398"/>
      <c r="AB523" s="398"/>
      <c r="AC523" s="398"/>
      <c r="AD523" s="398"/>
      <c r="AE523" s="398"/>
      <c r="AF523" s="396"/>
      <c r="AG523" s="398"/>
      <c r="AH523" s="62"/>
      <c r="AI523" s="122"/>
      <c r="AJ523" s="122"/>
      <c r="AK523" s="122"/>
      <c r="AL523" s="122"/>
      <c r="AM523" s="122"/>
      <c r="AN523" s="227"/>
      <c r="AO523" s="398"/>
    </row>
    <row r="524" spans="1:41" ht="12.75" customHeight="1" x14ac:dyDescent="0.2">
      <c r="A524" s="865">
        <v>144</v>
      </c>
      <c r="B524" s="884" t="s">
        <v>767</v>
      </c>
      <c r="C524" s="786" t="s">
        <v>1780</v>
      </c>
      <c r="D524" s="786">
        <f>LEN(C524)</f>
        <v>24</v>
      </c>
      <c r="E524" s="858" t="s">
        <v>2381</v>
      </c>
      <c r="F524" s="858">
        <v>1</v>
      </c>
      <c r="G524" s="858" t="s">
        <v>521</v>
      </c>
      <c r="H524" s="786">
        <f>LEN(G524)</f>
        <v>16</v>
      </c>
      <c r="I524" s="841" t="s">
        <v>1706</v>
      </c>
      <c r="J524" s="36"/>
      <c r="K524" s="409">
        <v>4</v>
      </c>
      <c r="L524" s="409">
        <v>9</v>
      </c>
      <c r="M524" s="409">
        <v>9</v>
      </c>
      <c r="N524" s="409">
        <v>9</v>
      </c>
      <c r="O524" s="409">
        <v>9</v>
      </c>
      <c r="P524" s="256" t="s">
        <v>1692</v>
      </c>
      <c r="Q524" s="256" t="s">
        <v>1692</v>
      </c>
      <c r="R524" s="393"/>
      <c r="S524" s="16">
        <f t="shared" ref="S524:S548" si="9">SUM(K524:Q524)</f>
        <v>40</v>
      </c>
      <c r="T524" s="16">
        <v>8</v>
      </c>
      <c r="U524" s="179"/>
      <c r="V524" s="769" t="s">
        <v>2393</v>
      </c>
      <c r="W524" s="769" t="s">
        <v>2394</v>
      </c>
      <c r="X524" s="769"/>
      <c r="Y524" s="769" t="s">
        <v>2394</v>
      </c>
      <c r="Z524" s="769" t="s">
        <v>2395</v>
      </c>
      <c r="AA524" s="769" t="s">
        <v>2394</v>
      </c>
      <c r="AB524" s="769" t="s">
        <v>2393</v>
      </c>
      <c r="AC524" s="836"/>
      <c r="AD524" s="189"/>
      <c r="AE524" s="802" t="s">
        <v>460</v>
      </c>
      <c r="AF524" s="841" t="s">
        <v>452</v>
      </c>
      <c r="AG524" s="769"/>
      <c r="AH524" s="62"/>
      <c r="AI524" s="791">
        <v>2</v>
      </c>
      <c r="AJ524" s="766"/>
      <c r="AK524" s="766"/>
      <c r="AL524" s="766"/>
      <c r="AM524" s="766"/>
      <c r="AN524" s="513"/>
      <c r="AO524" s="769"/>
    </row>
    <row r="525" spans="1:41" x14ac:dyDescent="0.2">
      <c r="A525" s="713"/>
      <c r="B525" s="895"/>
      <c r="C525" s="786"/>
      <c r="D525" s="858"/>
      <c r="E525" s="858"/>
      <c r="F525" s="858"/>
      <c r="G525" s="858"/>
      <c r="H525" s="858"/>
      <c r="I525" s="715"/>
      <c r="J525" s="33"/>
      <c r="K525" s="79">
        <v>9</v>
      </c>
      <c r="L525" s="79">
        <v>4</v>
      </c>
      <c r="M525" s="79">
        <v>9</v>
      </c>
      <c r="N525" s="79">
        <v>9</v>
      </c>
      <c r="O525" s="79">
        <v>9</v>
      </c>
      <c r="P525" s="22" t="s">
        <v>1692</v>
      </c>
      <c r="Q525" s="22" t="s">
        <v>1692</v>
      </c>
      <c r="R525" s="38"/>
      <c r="S525" s="4">
        <f t="shared" si="9"/>
        <v>40</v>
      </c>
      <c r="T525" s="4">
        <v>8</v>
      </c>
      <c r="U525" s="179"/>
      <c r="V525" s="746"/>
      <c r="W525" s="746"/>
      <c r="X525" s="746"/>
      <c r="Y525" s="746"/>
      <c r="Z525" s="746"/>
      <c r="AA525" s="746"/>
      <c r="AB525" s="746"/>
      <c r="AC525" s="799"/>
      <c r="AD525" s="189"/>
      <c r="AE525" s="763"/>
      <c r="AF525" s="715"/>
      <c r="AG525" s="769"/>
      <c r="AH525" s="62"/>
      <c r="AI525" s="793"/>
      <c r="AJ525" s="769"/>
      <c r="AK525" s="769"/>
      <c r="AL525" s="769"/>
      <c r="AM525" s="769"/>
      <c r="AN525" s="506"/>
      <c r="AO525" s="769"/>
    </row>
    <row r="526" spans="1:41" x14ac:dyDescent="0.2">
      <c r="A526" s="713"/>
      <c r="B526" s="895"/>
      <c r="C526" s="786"/>
      <c r="D526" s="858"/>
      <c r="E526" s="858"/>
      <c r="F526" s="858"/>
      <c r="G526" s="858"/>
      <c r="H526" s="858"/>
      <c r="I526" s="715"/>
      <c r="J526" s="33"/>
      <c r="K526" s="79">
        <v>9</v>
      </c>
      <c r="L526" s="79">
        <v>9</v>
      </c>
      <c r="M526" s="79">
        <v>4</v>
      </c>
      <c r="N526" s="79">
        <v>9</v>
      </c>
      <c r="O526" s="79">
        <v>9</v>
      </c>
      <c r="P526" s="22" t="s">
        <v>1692</v>
      </c>
      <c r="Q526" s="22" t="s">
        <v>1692</v>
      </c>
      <c r="R526" s="38"/>
      <c r="S526" s="4">
        <f t="shared" si="9"/>
        <v>40</v>
      </c>
      <c r="T526" s="4">
        <v>8</v>
      </c>
      <c r="U526" s="179"/>
      <c r="V526" s="746"/>
      <c r="W526" s="746"/>
      <c r="X526" s="746"/>
      <c r="Y526" s="746"/>
      <c r="Z526" s="746"/>
      <c r="AA526" s="746"/>
      <c r="AB526" s="746"/>
      <c r="AC526" s="799"/>
      <c r="AD526" s="189"/>
      <c r="AE526" s="763"/>
      <c r="AF526" s="715"/>
      <c r="AG526" s="769"/>
      <c r="AH526" s="62"/>
      <c r="AI526" s="793"/>
      <c r="AJ526" s="769"/>
      <c r="AK526" s="769"/>
      <c r="AL526" s="769"/>
      <c r="AM526" s="769"/>
      <c r="AN526" s="506"/>
      <c r="AO526" s="769"/>
    </row>
    <row r="527" spans="1:41" x14ac:dyDescent="0.2">
      <c r="A527" s="713"/>
      <c r="B527" s="895"/>
      <c r="C527" s="786"/>
      <c r="D527" s="858"/>
      <c r="E527" s="858"/>
      <c r="F527" s="858"/>
      <c r="G527" s="858"/>
      <c r="H527" s="858"/>
      <c r="I527" s="715"/>
      <c r="J527" s="33"/>
      <c r="K527" s="79">
        <v>9</v>
      </c>
      <c r="L527" s="79">
        <v>9</v>
      </c>
      <c r="M527" s="79">
        <v>9</v>
      </c>
      <c r="N527" s="79">
        <v>4</v>
      </c>
      <c r="O527" s="79">
        <v>9</v>
      </c>
      <c r="P527" s="22" t="s">
        <v>1692</v>
      </c>
      <c r="Q527" s="22" t="s">
        <v>1692</v>
      </c>
      <c r="R527" s="38"/>
      <c r="S527" s="4">
        <f t="shared" si="9"/>
        <v>40</v>
      </c>
      <c r="T527" s="4">
        <v>8</v>
      </c>
      <c r="U527" s="179"/>
      <c r="V527" s="746"/>
      <c r="W527" s="746"/>
      <c r="X527" s="746"/>
      <c r="Y527" s="746"/>
      <c r="Z527" s="746"/>
      <c r="AA527" s="746"/>
      <c r="AB527" s="746"/>
      <c r="AC527" s="799"/>
      <c r="AD527" s="189"/>
      <c r="AE527" s="763"/>
      <c r="AF527" s="715"/>
      <c r="AG527" s="769"/>
      <c r="AH527" s="62"/>
      <c r="AI527" s="793"/>
      <c r="AJ527" s="769"/>
      <c r="AK527" s="769"/>
      <c r="AL527" s="769"/>
      <c r="AM527" s="769"/>
      <c r="AN527" s="506"/>
      <c r="AO527" s="769"/>
    </row>
    <row r="528" spans="1:41" ht="13.5" thickBot="1" x14ac:dyDescent="0.25">
      <c r="A528" s="713"/>
      <c r="B528" s="965"/>
      <c r="C528" s="787"/>
      <c r="D528" s="861"/>
      <c r="E528" s="861"/>
      <c r="F528" s="861"/>
      <c r="G528" s="861"/>
      <c r="H528" s="861"/>
      <c r="I528" s="827"/>
      <c r="J528" s="112"/>
      <c r="K528" s="121">
        <v>9</v>
      </c>
      <c r="L528" s="121">
        <v>9</v>
      </c>
      <c r="M528" s="121">
        <v>9</v>
      </c>
      <c r="N528" s="121">
        <v>9</v>
      </c>
      <c r="O528" s="121">
        <v>4</v>
      </c>
      <c r="P528" s="114" t="s">
        <v>1692</v>
      </c>
      <c r="Q528" s="114" t="s">
        <v>1692</v>
      </c>
      <c r="R528" s="115"/>
      <c r="S528" s="113">
        <f t="shared" si="9"/>
        <v>40</v>
      </c>
      <c r="T528" s="113">
        <v>8</v>
      </c>
      <c r="U528" s="178"/>
      <c r="V528" s="743"/>
      <c r="W528" s="743"/>
      <c r="X528" s="743"/>
      <c r="Y528" s="743"/>
      <c r="Z528" s="743"/>
      <c r="AA528" s="743"/>
      <c r="AB528" s="743"/>
      <c r="AC528" s="800"/>
      <c r="AD528" s="188"/>
      <c r="AE528" s="757"/>
      <c r="AF528" s="827"/>
      <c r="AG528" s="770"/>
      <c r="AH528" s="116"/>
      <c r="AI528" s="792"/>
      <c r="AJ528" s="770"/>
      <c r="AK528" s="770"/>
      <c r="AL528" s="770"/>
      <c r="AM528" s="770"/>
      <c r="AN528" s="512"/>
      <c r="AO528" s="770"/>
    </row>
    <row r="529" spans="1:41" ht="12.75" customHeight="1" x14ac:dyDescent="0.2">
      <c r="A529" s="713">
        <v>145</v>
      </c>
      <c r="B529" s="894" t="s">
        <v>768</v>
      </c>
      <c r="C529" s="862" t="s">
        <v>785</v>
      </c>
      <c r="D529" s="862">
        <f>LEN(C529)</f>
        <v>24</v>
      </c>
      <c r="E529" s="857" t="s">
        <v>2381</v>
      </c>
      <c r="F529" s="857">
        <v>8</v>
      </c>
      <c r="G529" s="857" t="s">
        <v>521</v>
      </c>
      <c r="H529" s="862">
        <f>LEN(G529)</f>
        <v>16</v>
      </c>
      <c r="I529" s="714" t="s">
        <v>1706</v>
      </c>
      <c r="J529" s="105"/>
      <c r="K529" s="118">
        <v>9</v>
      </c>
      <c r="L529" s="118">
        <v>4</v>
      </c>
      <c r="M529" s="118">
        <v>9</v>
      </c>
      <c r="N529" s="118">
        <v>9</v>
      </c>
      <c r="O529" s="118">
        <v>9</v>
      </c>
      <c r="P529" s="107" t="s">
        <v>1692</v>
      </c>
      <c r="Q529" s="107" t="s">
        <v>1692</v>
      </c>
      <c r="R529" s="108"/>
      <c r="S529" s="106">
        <f t="shared" si="9"/>
        <v>40</v>
      </c>
      <c r="T529" s="106">
        <v>8</v>
      </c>
      <c r="U529" s="177"/>
      <c r="V529" s="766" t="s">
        <v>2396</v>
      </c>
      <c r="W529" s="766" t="s">
        <v>2397</v>
      </c>
      <c r="X529" s="766"/>
      <c r="Y529" s="766" t="s">
        <v>2397</v>
      </c>
      <c r="Z529" s="766" t="s">
        <v>2393</v>
      </c>
      <c r="AA529" s="766" t="s">
        <v>2397</v>
      </c>
      <c r="AB529" s="766" t="s">
        <v>2396</v>
      </c>
      <c r="AC529" s="798"/>
      <c r="AD529" s="190"/>
      <c r="AE529" s="756" t="s">
        <v>460</v>
      </c>
      <c r="AF529" s="714" t="s">
        <v>452</v>
      </c>
      <c r="AG529" s="766"/>
      <c r="AH529" s="109"/>
      <c r="AI529" s="791">
        <v>2</v>
      </c>
      <c r="AJ529" s="766"/>
      <c r="AK529" s="766"/>
      <c r="AL529" s="766"/>
      <c r="AM529" s="766"/>
      <c r="AN529" s="511"/>
      <c r="AO529" s="766"/>
    </row>
    <row r="530" spans="1:41" x14ac:dyDescent="0.2">
      <c r="A530" s="713"/>
      <c r="B530" s="895"/>
      <c r="C530" s="786"/>
      <c r="D530" s="858"/>
      <c r="E530" s="858"/>
      <c r="F530" s="858"/>
      <c r="G530" s="858"/>
      <c r="H530" s="858"/>
      <c r="I530" s="715"/>
      <c r="J530" s="33"/>
      <c r="K530" s="79">
        <v>9</v>
      </c>
      <c r="L530" s="79">
        <v>9</v>
      </c>
      <c r="M530" s="79">
        <v>4</v>
      </c>
      <c r="N530" s="79">
        <v>9</v>
      </c>
      <c r="O530" s="79">
        <v>9</v>
      </c>
      <c r="P530" s="22" t="s">
        <v>1692</v>
      </c>
      <c r="Q530" s="22" t="s">
        <v>1692</v>
      </c>
      <c r="R530" s="38"/>
      <c r="S530" s="4">
        <f t="shared" si="9"/>
        <v>40</v>
      </c>
      <c r="T530" s="4">
        <v>8</v>
      </c>
      <c r="U530" s="179"/>
      <c r="V530" s="746"/>
      <c r="W530" s="746"/>
      <c r="X530" s="746"/>
      <c r="Y530" s="746"/>
      <c r="Z530" s="746"/>
      <c r="AA530" s="746"/>
      <c r="AB530" s="746"/>
      <c r="AC530" s="799"/>
      <c r="AD530" s="189"/>
      <c r="AE530" s="763"/>
      <c r="AF530" s="715"/>
      <c r="AG530" s="769"/>
      <c r="AH530" s="62"/>
      <c r="AI530" s="793"/>
      <c r="AJ530" s="769"/>
      <c r="AK530" s="769"/>
      <c r="AL530" s="769"/>
      <c r="AM530" s="769"/>
      <c r="AN530" s="506"/>
      <c r="AO530" s="769"/>
    </row>
    <row r="531" spans="1:41" x14ac:dyDescent="0.2">
      <c r="A531" s="713"/>
      <c r="B531" s="895"/>
      <c r="C531" s="786"/>
      <c r="D531" s="858"/>
      <c r="E531" s="858"/>
      <c r="F531" s="858"/>
      <c r="G531" s="858"/>
      <c r="H531" s="858"/>
      <c r="I531" s="715"/>
      <c r="J531" s="33"/>
      <c r="K531" s="79">
        <v>9</v>
      </c>
      <c r="L531" s="79">
        <v>9</v>
      </c>
      <c r="M531" s="79">
        <v>9</v>
      </c>
      <c r="N531" s="79">
        <v>4</v>
      </c>
      <c r="O531" s="79">
        <v>9</v>
      </c>
      <c r="P531" s="22" t="s">
        <v>1692</v>
      </c>
      <c r="Q531" s="22" t="s">
        <v>1692</v>
      </c>
      <c r="R531" s="38"/>
      <c r="S531" s="4">
        <f t="shared" si="9"/>
        <v>40</v>
      </c>
      <c r="T531" s="4">
        <v>8</v>
      </c>
      <c r="U531" s="179"/>
      <c r="V531" s="746"/>
      <c r="W531" s="746"/>
      <c r="X531" s="746"/>
      <c r="Y531" s="746"/>
      <c r="Z531" s="746"/>
      <c r="AA531" s="746"/>
      <c r="AB531" s="746"/>
      <c r="AC531" s="799"/>
      <c r="AD531" s="189"/>
      <c r="AE531" s="763"/>
      <c r="AF531" s="715"/>
      <c r="AG531" s="769"/>
      <c r="AH531" s="62"/>
      <c r="AI531" s="793"/>
      <c r="AJ531" s="769"/>
      <c r="AK531" s="769"/>
      <c r="AL531" s="769"/>
      <c r="AM531" s="769"/>
      <c r="AN531" s="506"/>
      <c r="AO531" s="769"/>
    </row>
    <row r="532" spans="1:41" x14ac:dyDescent="0.2">
      <c r="A532" s="713"/>
      <c r="B532" s="895"/>
      <c r="C532" s="786"/>
      <c r="D532" s="858"/>
      <c r="E532" s="858"/>
      <c r="F532" s="858"/>
      <c r="G532" s="858"/>
      <c r="H532" s="858"/>
      <c r="I532" s="715"/>
      <c r="J532" s="33"/>
      <c r="K532" s="79">
        <v>9</v>
      </c>
      <c r="L532" s="79">
        <v>9</v>
      </c>
      <c r="M532" s="79">
        <v>9</v>
      </c>
      <c r="N532" s="79">
        <v>9</v>
      </c>
      <c r="O532" s="79">
        <v>4</v>
      </c>
      <c r="P532" s="22" t="s">
        <v>1692</v>
      </c>
      <c r="Q532" s="22" t="s">
        <v>1692</v>
      </c>
      <c r="R532" s="38"/>
      <c r="S532" s="4">
        <f t="shared" si="9"/>
        <v>40</v>
      </c>
      <c r="T532" s="4">
        <v>8</v>
      </c>
      <c r="U532" s="179"/>
      <c r="V532" s="746"/>
      <c r="W532" s="746"/>
      <c r="X532" s="746"/>
      <c r="Y532" s="746"/>
      <c r="Z532" s="746"/>
      <c r="AA532" s="746"/>
      <c r="AB532" s="746"/>
      <c r="AC532" s="799"/>
      <c r="AD532" s="189"/>
      <c r="AE532" s="763"/>
      <c r="AF532" s="715"/>
      <c r="AG532" s="769"/>
      <c r="AH532" s="62"/>
      <c r="AI532" s="793"/>
      <c r="AJ532" s="769"/>
      <c r="AK532" s="769"/>
      <c r="AL532" s="769"/>
      <c r="AM532" s="769"/>
      <c r="AN532" s="506"/>
      <c r="AO532" s="769"/>
    </row>
    <row r="533" spans="1:41" ht="13.5" thickBot="1" x14ac:dyDescent="0.25">
      <c r="A533" s="713"/>
      <c r="B533" s="965"/>
      <c r="C533" s="787"/>
      <c r="D533" s="861"/>
      <c r="E533" s="861"/>
      <c r="F533" s="861"/>
      <c r="G533" s="861"/>
      <c r="H533" s="861"/>
      <c r="I533" s="827"/>
      <c r="J533" s="112"/>
      <c r="K533" s="121">
        <v>4</v>
      </c>
      <c r="L533" s="121">
        <v>9</v>
      </c>
      <c r="M533" s="121">
        <v>9</v>
      </c>
      <c r="N533" s="121">
        <v>9</v>
      </c>
      <c r="O533" s="121">
        <v>9</v>
      </c>
      <c r="P533" s="114" t="s">
        <v>1692</v>
      </c>
      <c r="Q533" s="114" t="s">
        <v>1692</v>
      </c>
      <c r="R533" s="115"/>
      <c r="S533" s="113">
        <f t="shared" si="9"/>
        <v>40</v>
      </c>
      <c r="T533" s="113">
        <v>8</v>
      </c>
      <c r="U533" s="178"/>
      <c r="V533" s="743"/>
      <c r="W533" s="743"/>
      <c r="X533" s="743"/>
      <c r="Y533" s="743"/>
      <c r="Z533" s="743"/>
      <c r="AA533" s="743"/>
      <c r="AB533" s="743"/>
      <c r="AC533" s="800"/>
      <c r="AD533" s="188"/>
      <c r="AE533" s="757"/>
      <c r="AF533" s="827"/>
      <c r="AG533" s="770"/>
      <c r="AH533" s="116"/>
      <c r="AI533" s="792"/>
      <c r="AJ533" s="770"/>
      <c r="AK533" s="770"/>
      <c r="AL533" s="770"/>
      <c r="AM533" s="770"/>
      <c r="AN533" s="512"/>
      <c r="AO533" s="770"/>
    </row>
    <row r="534" spans="1:41" ht="12.75" customHeight="1" x14ac:dyDescent="0.2">
      <c r="A534" s="713">
        <v>146</v>
      </c>
      <c r="B534" s="894" t="s">
        <v>769</v>
      </c>
      <c r="C534" s="862" t="s">
        <v>786</v>
      </c>
      <c r="D534" s="862">
        <f>LEN(C534)</f>
        <v>24</v>
      </c>
      <c r="E534" s="857" t="s">
        <v>2381</v>
      </c>
      <c r="F534" s="857">
        <v>15</v>
      </c>
      <c r="G534" s="857" t="s">
        <v>521</v>
      </c>
      <c r="H534" s="862">
        <f>LEN(G534)</f>
        <v>16</v>
      </c>
      <c r="I534" s="714" t="s">
        <v>1706</v>
      </c>
      <c r="J534" s="105"/>
      <c r="K534" s="118">
        <v>9</v>
      </c>
      <c r="L534" s="118">
        <v>9</v>
      </c>
      <c r="M534" s="118">
        <v>4</v>
      </c>
      <c r="N534" s="118">
        <v>9</v>
      </c>
      <c r="O534" s="118">
        <v>9</v>
      </c>
      <c r="P534" s="107" t="s">
        <v>1692</v>
      </c>
      <c r="Q534" s="107" t="s">
        <v>1692</v>
      </c>
      <c r="R534" s="108"/>
      <c r="S534" s="106">
        <f t="shared" si="9"/>
        <v>40</v>
      </c>
      <c r="T534" s="106">
        <v>8</v>
      </c>
      <c r="U534" s="177"/>
      <c r="V534" s="766" t="s">
        <v>2394</v>
      </c>
      <c r="W534" s="766" t="s">
        <v>2395</v>
      </c>
      <c r="X534" s="766"/>
      <c r="Y534" s="766" t="s">
        <v>2395</v>
      </c>
      <c r="Z534" s="766" t="s">
        <v>2396</v>
      </c>
      <c r="AA534" s="766" t="s">
        <v>2395</v>
      </c>
      <c r="AB534" s="766" t="s">
        <v>2394</v>
      </c>
      <c r="AC534" s="798"/>
      <c r="AD534" s="190"/>
      <c r="AE534" s="756" t="s">
        <v>460</v>
      </c>
      <c r="AF534" s="714" t="s">
        <v>452</v>
      </c>
      <c r="AG534" s="766"/>
      <c r="AH534" s="109"/>
      <c r="AI534" s="791">
        <v>2</v>
      </c>
      <c r="AJ534" s="766"/>
      <c r="AK534" s="766"/>
      <c r="AL534" s="766"/>
      <c r="AM534" s="766"/>
      <c r="AN534" s="511"/>
      <c r="AO534" s="766"/>
    </row>
    <row r="535" spans="1:41" x14ac:dyDescent="0.2">
      <c r="A535" s="713"/>
      <c r="B535" s="895"/>
      <c r="C535" s="786"/>
      <c r="D535" s="858"/>
      <c r="E535" s="858"/>
      <c r="F535" s="858"/>
      <c r="G535" s="858"/>
      <c r="H535" s="858"/>
      <c r="I535" s="715"/>
      <c r="J535" s="33"/>
      <c r="K535" s="79">
        <v>9</v>
      </c>
      <c r="L535" s="79">
        <v>9</v>
      </c>
      <c r="M535" s="79">
        <v>9</v>
      </c>
      <c r="N535" s="79">
        <v>4</v>
      </c>
      <c r="O535" s="79">
        <v>9</v>
      </c>
      <c r="P535" s="22" t="s">
        <v>1692</v>
      </c>
      <c r="Q535" s="22" t="s">
        <v>1692</v>
      </c>
      <c r="R535" s="38"/>
      <c r="S535" s="4">
        <f t="shared" si="9"/>
        <v>40</v>
      </c>
      <c r="T535" s="4">
        <v>8</v>
      </c>
      <c r="U535" s="179"/>
      <c r="V535" s="746"/>
      <c r="W535" s="746"/>
      <c r="X535" s="746"/>
      <c r="Y535" s="746"/>
      <c r="Z535" s="746"/>
      <c r="AA535" s="746"/>
      <c r="AB535" s="746"/>
      <c r="AC535" s="799"/>
      <c r="AD535" s="189"/>
      <c r="AE535" s="763"/>
      <c r="AF535" s="715"/>
      <c r="AG535" s="769"/>
      <c r="AH535" s="62"/>
      <c r="AI535" s="793"/>
      <c r="AJ535" s="769"/>
      <c r="AK535" s="769"/>
      <c r="AL535" s="769"/>
      <c r="AM535" s="769"/>
      <c r="AN535" s="506"/>
      <c r="AO535" s="769"/>
    </row>
    <row r="536" spans="1:41" x14ac:dyDescent="0.2">
      <c r="A536" s="713"/>
      <c r="B536" s="895"/>
      <c r="C536" s="786"/>
      <c r="D536" s="858"/>
      <c r="E536" s="858"/>
      <c r="F536" s="858"/>
      <c r="G536" s="858"/>
      <c r="H536" s="858"/>
      <c r="I536" s="715"/>
      <c r="J536" s="33"/>
      <c r="K536" s="79">
        <v>9</v>
      </c>
      <c r="L536" s="79">
        <v>9</v>
      </c>
      <c r="M536" s="79">
        <v>9</v>
      </c>
      <c r="N536" s="79">
        <v>9</v>
      </c>
      <c r="O536" s="79">
        <v>4</v>
      </c>
      <c r="P536" s="22" t="s">
        <v>1692</v>
      </c>
      <c r="Q536" s="22" t="s">
        <v>1692</v>
      </c>
      <c r="R536" s="38"/>
      <c r="S536" s="4">
        <f t="shared" si="9"/>
        <v>40</v>
      </c>
      <c r="T536" s="4">
        <v>8</v>
      </c>
      <c r="U536" s="179"/>
      <c r="V536" s="746"/>
      <c r="W536" s="746"/>
      <c r="X536" s="746"/>
      <c r="Y536" s="746"/>
      <c r="Z536" s="746"/>
      <c r="AA536" s="746"/>
      <c r="AB536" s="746"/>
      <c r="AC536" s="799"/>
      <c r="AD536" s="189"/>
      <c r="AE536" s="763"/>
      <c r="AF536" s="715"/>
      <c r="AG536" s="769"/>
      <c r="AH536" s="62"/>
      <c r="AI536" s="793"/>
      <c r="AJ536" s="769"/>
      <c r="AK536" s="769"/>
      <c r="AL536" s="769"/>
      <c r="AM536" s="769"/>
      <c r="AN536" s="506"/>
      <c r="AO536" s="769"/>
    </row>
    <row r="537" spans="1:41" x14ac:dyDescent="0.2">
      <c r="A537" s="713"/>
      <c r="B537" s="895"/>
      <c r="C537" s="786"/>
      <c r="D537" s="858"/>
      <c r="E537" s="858"/>
      <c r="F537" s="858"/>
      <c r="G537" s="858"/>
      <c r="H537" s="858"/>
      <c r="I537" s="715"/>
      <c r="J537" s="33"/>
      <c r="K537" s="79">
        <v>4</v>
      </c>
      <c r="L537" s="79">
        <v>9</v>
      </c>
      <c r="M537" s="79">
        <v>9</v>
      </c>
      <c r="N537" s="79">
        <v>9</v>
      </c>
      <c r="O537" s="79">
        <v>9</v>
      </c>
      <c r="P537" s="22" t="s">
        <v>1692</v>
      </c>
      <c r="Q537" s="22" t="s">
        <v>1692</v>
      </c>
      <c r="R537" s="38"/>
      <c r="S537" s="4">
        <f t="shared" si="9"/>
        <v>40</v>
      </c>
      <c r="T537" s="4">
        <v>8</v>
      </c>
      <c r="U537" s="179"/>
      <c r="V537" s="746"/>
      <c r="W537" s="746"/>
      <c r="X537" s="746"/>
      <c r="Y537" s="746"/>
      <c r="Z537" s="746"/>
      <c r="AA537" s="746"/>
      <c r="AB537" s="746"/>
      <c r="AC537" s="799"/>
      <c r="AD537" s="189"/>
      <c r="AE537" s="763"/>
      <c r="AF537" s="715"/>
      <c r="AG537" s="769"/>
      <c r="AH537" s="62"/>
      <c r="AI537" s="793"/>
      <c r="AJ537" s="769"/>
      <c r="AK537" s="769"/>
      <c r="AL537" s="769"/>
      <c r="AM537" s="769"/>
      <c r="AN537" s="506"/>
      <c r="AO537" s="769"/>
    </row>
    <row r="538" spans="1:41" ht="13.5" thickBot="1" x14ac:dyDescent="0.25">
      <c r="A538" s="713"/>
      <c r="B538" s="965"/>
      <c r="C538" s="787"/>
      <c r="D538" s="861"/>
      <c r="E538" s="861"/>
      <c r="F538" s="861"/>
      <c r="G538" s="861"/>
      <c r="H538" s="861"/>
      <c r="I538" s="827"/>
      <c r="J538" s="112"/>
      <c r="K538" s="121">
        <v>9</v>
      </c>
      <c r="L538" s="121">
        <v>4</v>
      </c>
      <c r="M538" s="121">
        <v>9</v>
      </c>
      <c r="N538" s="121">
        <v>9</v>
      </c>
      <c r="O538" s="121">
        <v>9</v>
      </c>
      <c r="P538" s="114" t="s">
        <v>1692</v>
      </c>
      <c r="Q538" s="114" t="s">
        <v>1692</v>
      </c>
      <c r="R538" s="115"/>
      <c r="S538" s="113">
        <f t="shared" si="9"/>
        <v>40</v>
      </c>
      <c r="T538" s="113">
        <v>8</v>
      </c>
      <c r="U538" s="178"/>
      <c r="V538" s="743"/>
      <c r="W538" s="743"/>
      <c r="X538" s="743"/>
      <c r="Y538" s="743"/>
      <c r="Z538" s="743"/>
      <c r="AA538" s="743"/>
      <c r="AB538" s="743"/>
      <c r="AC538" s="800"/>
      <c r="AD538" s="188"/>
      <c r="AE538" s="757"/>
      <c r="AF538" s="827"/>
      <c r="AG538" s="770"/>
      <c r="AH538" s="116"/>
      <c r="AI538" s="792"/>
      <c r="AJ538" s="770"/>
      <c r="AK538" s="770"/>
      <c r="AL538" s="770"/>
      <c r="AM538" s="770"/>
      <c r="AN538" s="512"/>
      <c r="AO538" s="770"/>
    </row>
    <row r="539" spans="1:41" ht="12.75" customHeight="1" x14ac:dyDescent="0.2">
      <c r="A539" s="713">
        <v>147</v>
      </c>
      <c r="B539" s="894" t="s">
        <v>787</v>
      </c>
      <c r="C539" s="862" t="s">
        <v>788</v>
      </c>
      <c r="D539" s="862">
        <f>LEN(C539)</f>
        <v>24</v>
      </c>
      <c r="E539" s="857" t="s">
        <v>2381</v>
      </c>
      <c r="F539" s="857">
        <v>22</v>
      </c>
      <c r="G539" s="857" t="s">
        <v>521</v>
      </c>
      <c r="H539" s="862">
        <f>LEN(G539)</f>
        <v>16</v>
      </c>
      <c r="I539" s="714" t="s">
        <v>1706</v>
      </c>
      <c r="J539" s="105"/>
      <c r="K539" s="118">
        <v>9</v>
      </c>
      <c r="L539" s="118">
        <v>9</v>
      </c>
      <c r="M539" s="118">
        <v>9</v>
      </c>
      <c r="N539" s="118">
        <v>4</v>
      </c>
      <c r="O539" s="118">
        <v>9</v>
      </c>
      <c r="P539" s="107" t="s">
        <v>1692</v>
      </c>
      <c r="Q539" s="107" t="s">
        <v>1692</v>
      </c>
      <c r="R539" s="108"/>
      <c r="S539" s="106">
        <f t="shared" si="9"/>
        <v>40</v>
      </c>
      <c r="T539" s="106">
        <v>8</v>
      </c>
      <c r="U539" s="177"/>
      <c r="V539" s="766" t="s">
        <v>2397</v>
      </c>
      <c r="W539" s="766" t="s">
        <v>2393</v>
      </c>
      <c r="X539" s="766"/>
      <c r="Y539" s="766" t="s">
        <v>2393</v>
      </c>
      <c r="Z539" s="766" t="s">
        <v>2394</v>
      </c>
      <c r="AA539" s="766" t="s">
        <v>2393</v>
      </c>
      <c r="AB539" s="766" t="s">
        <v>2397</v>
      </c>
      <c r="AC539" s="798"/>
      <c r="AD539" s="190"/>
      <c r="AE539" s="756" t="s">
        <v>460</v>
      </c>
      <c r="AF539" s="714" t="s">
        <v>452</v>
      </c>
      <c r="AG539" s="766"/>
      <c r="AH539" s="109"/>
      <c r="AI539" s="791">
        <v>2</v>
      </c>
      <c r="AJ539" s="766"/>
      <c r="AK539" s="766"/>
      <c r="AL539" s="766"/>
      <c r="AM539" s="766"/>
      <c r="AN539" s="511"/>
      <c r="AO539" s="766"/>
    </row>
    <row r="540" spans="1:41" x14ac:dyDescent="0.2">
      <c r="A540" s="713"/>
      <c r="B540" s="895"/>
      <c r="C540" s="786"/>
      <c r="D540" s="858"/>
      <c r="E540" s="858"/>
      <c r="F540" s="858"/>
      <c r="G540" s="858"/>
      <c r="H540" s="858"/>
      <c r="I540" s="715"/>
      <c r="J540" s="33"/>
      <c r="K540" s="79">
        <v>9</v>
      </c>
      <c r="L540" s="79">
        <v>9</v>
      </c>
      <c r="M540" s="79">
        <v>9</v>
      </c>
      <c r="N540" s="79">
        <v>9</v>
      </c>
      <c r="O540" s="79">
        <v>4</v>
      </c>
      <c r="P540" s="22" t="s">
        <v>1692</v>
      </c>
      <c r="Q540" s="22" t="s">
        <v>1692</v>
      </c>
      <c r="R540" s="38"/>
      <c r="S540" s="4">
        <f t="shared" si="9"/>
        <v>40</v>
      </c>
      <c r="T540" s="4">
        <v>8</v>
      </c>
      <c r="U540" s="179"/>
      <c r="V540" s="746"/>
      <c r="W540" s="746"/>
      <c r="X540" s="746"/>
      <c r="Y540" s="746"/>
      <c r="Z540" s="746"/>
      <c r="AA540" s="746"/>
      <c r="AB540" s="746"/>
      <c r="AC540" s="799"/>
      <c r="AD540" s="189"/>
      <c r="AE540" s="763"/>
      <c r="AF540" s="715"/>
      <c r="AG540" s="769"/>
      <c r="AH540" s="62"/>
      <c r="AI540" s="793"/>
      <c r="AJ540" s="769"/>
      <c r="AK540" s="769"/>
      <c r="AL540" s="769"/>
      <c r="AM540" s="769"/>
      <c r="AN540" s="506"/>
      <c r="AO540" s="769"/>
    </row>
    <row r="541" spans="1:41" x14ac:dyDescent="0.2">
      <c r="A541" s="713"/>
      <c r="B541" s="895"/>
      <c r="C541" s="786"/>
      <c r="D541" s="858"/>
      <c r="E541" s="858"/>
      <c r="F541" s="858"/>
      <c r="G541" s="858"/>
      <c r="H541" s="858"/>
      <c r="I541" s="715"/>
      <c r="J541" s="33"/>
      <c r="K541" s="79">
        <v>4</v>
      </c>
      <c r="L541" s="79">
        <v>9</v>
      </c>
      <c r="M541" s="79">
        <v>9</v>
      </c>
      <c r="N541" s="79">
        <v>9</v>
      </c>
      <c r="O541" s="79">
        <v>9</v>
      </c>
      <c r="P541" s="22" t="s">
        <v>1692</v>
      </c>
      <c r="Q541" s="22" t="s">
        <v>1692</v>
      </c>
      <c r="R541" s="38"/>
      <c r="S541" s="4">
        <f t="shared" si="9"/>
        <v>40</v>
      </c>
      <c r="T541" s="4">
        <v>8</v>
      </c>
      <c r="U541" s="179"/>
      <c r="V541" s="746"/>
      <c r="W541" s="746"/>
      <c r="X541" s="746"/>
      <c r="Y541" s="746"/>
      <c r="Z541" s="746"/>
      <c r="AA541" s="746"/>
      <c r="AB541" s="746"/>
      <c r="AC541" s="799"/>
      <c r="AD541" s="189"/>
      <c r="AE541" s="763"/>
      <c r="AF541" s="715"/>
      <c r="AG541" s="769"/>
      <c r="AH541" s="62"/>
      <c r="AI541" s="793"/>
      <c r="AJ541" s="769"/>
      <c r="AK541" s="769"/>
      <c r="AL541" s="769"/>
      <c r="AM541" s="769"/>
      <c r="AN541" s="506"/>
      <c r="AO541" s="769"/>
    </row>
    <row r="542" spans="1:41" x14ac:dyDescent="0.2">
      <c r="A542" s="713"/>
      <c r="B542" s="895"/>
      <c r="C542" s="786"/>
      <c r="D542" s="858"/>
      <c r="E542" s="858"/>
      <c r="F542" s="858"/>
      <c r="G542" s="858"/>
      <c r="H542" s="858"/>
      <c r="I542" s="715"/>
      <c r="J542" s="33"/>
      <c r="K542" s="79">
        <v>9</v>
      </c>
      <c r="L542" s="79">
        <v>4</v>
      </c>
      <c r="M542" s="79">
        <v>9</v>
      </c>
      <c r="N542" s="79">
        <v>9</v>
      </c>
      <c r="O542" s="79">
        <v>9</v>
      </c>
      <c r="P542" s="22" t="s">
        <v>1692</v>
      </c>
      <c r="Q542" s="22" t="s">
        <v>1692</v>
      </c>
      <c r="R542" s="38"/>
      <c r="S542" s="4">
        <f t="shared" si="9"/>
        <v>40</v>
      </c>
      <c r="T542" s="4">
        <v>8</v>
      </c>
      <c r="U542" s="179"/>
      <c r="V542" s="746"/>
      <c r="W542" s="746"/>
      <c r="X542" s="746"/>
      <c r="Y542" s="746"/>
      <c r="Z542" s="746"/>
      <c r="AA542" s="746"/>
      <c r="AB542" s="746"/>
      <c r="AC542" s="799"/>
      <c r="AD542" s="189"/>
      <c r="AE542" s="763"/>
      <c r="AF542" s="715"/>
      <c r="AG542" s="769"/>
      <c r="AH542" s="62"/>
      <c r="AI542" s="793"/>
      <c r="AJ542" s="769"/>
      <c r="AK542" s="769"/>
      <c r="AL542" s="769"/>
      <c r="AM542" s="769"/>
      <c r="AN542" s="506"/>
      <c r="AO542" s="769"/>
    </row>
    <row r="543" spans="1:41" ht="13.5" thickBot="1" x14ac:dyDescent="0.25">
      <c r="A543" s="713"/>
      <c r="B543" s="965"/>
      <c r="C543" s="787"/>
      <c r="D543" s="861"/>
      <c r="E543" s="861"/>
      <c r="F543" s="861"/>
      <c r="G543" s="861"/>
      <c r="H543" s="861"/>
      <c r="I543" s="827"/>
      <c r="J543" s="112"/>
      <c r="K543" s="121">
        <v>9</v>
      </c>
      <c r="L543" s="121">
        <v>9</v>
      </c>
      <c r="M543" s="121">
        <v>4</v>
      </c>
      <c r="N543" s="121">
        <v>9</v>
      </c>
      <c r="O543" s="121">
        <v>9</v>
      </c>
      <c r="P543" s="114" t="s">
        <v>1692</v>
      </c>
      <c r="Q543" s="114" t="s">
        <v>1692</v>
      </c>
      <c r="R543" s="115"/>
      <c r="S543" s="113">
        <f t="shared" si="9"/>
        <v>40</v>
      </c>
      <c r="T543" s="113">
        <v>8</v>
      </c>
      <c r="U543" s="178"/>
      <c r="V543" s="743"/>
      <c r="W543" s="743"/>
      <c r="X543" s="743"/>
      <c r="Y543" s="743"/>
      <c r="Z543" s="743"/>
      <c r="AA543" s="743"/>
      <c r="AB543" s="743"/>
      <c r="AC543" s="800"/>
      <c r="AD543" s="188"/>
      <c r="AE543" s="757"/>
      <c r="AF543" s="827"/>
      <c r="AG543" s="770"/>
      <c r="AH543" s="116"/>
      <c r="AI543" s="792"/>
      <c r="AJ543" s="770"/>
      <c r="AK543" s="770"/>
      <c r="AL543" s="770"/>
      <c r="AM543" s="770"/>
      <c r="AN543" s="512"/>
      <c r="AO543" s="770"/>
    </row>
    <row r="544" spans="1:41" ht="12.75" customHeight="1" x14ac:dyDescent="0.2">
      <c r="A544" s="713">
        <v>148</v>
      </c>
      <c r="B544" s="894" t="s">
        <v>789</v>
      </c>
      <c r="C544" s="862" t="s">
        <v>790</v>
      </c>
      <c r="D544" s="862">
        <f>LEN(C544)</f>
        <v>24</v>
      </c>
      <c r="E544" s="857" t="s">
        <v>2381</v>
      </c>
      <c r="F544" s="857">
        <v>29</v>
      </c>
      <c r="G544" s="857" t="s">
        <v>521</v>
      </c>
      <c r="H544" s="862">
        <f>LEN(G544)</f>
        <v>16</v>
      </c>
      <c r="I544" s="714" t="s">
        <v>1706</v>
      </c>
      <c r="J544" s="105"/>
      <c r="K544" s="118">
        <v>9</v>
      </c>
      <c r="L544" s="118">
        <v>9</v>
      </c>
      <c r="M544" s="118">
        <v>9</v>
      </c>
      <c r="N544" s="118">
        <v>9</v>
      </c>
      <c r="O544" s="118">
        <v>4</v>
      </c>
      <c r="P544" s="107" t="s">
        <v>1692</v>
      </c>
      <c r="Q544" s="107" t="s">
        <v>1692</v>
      </c>
      <c r="R544" s="108"/>
      <c r="S544" s="106">
        <f t="shared" si="9"/>
        <v>40</v>
      </c>
      <c r="T544" s="106">
        <v>8</v>
      </c>
      <c r="U544" s="177"/>
      <c r="V544" s="766" t="s">
        <v>2395</v>
      </c>
      <c r="W544" s="766" t="s">
        <v>2396</v>
      </c>
      <c r="X544" s="766"/>
      <c r="Y544" s="766" t="s">
        <v>2396</v>
      </c>
      <c r="Z544" s="766" t="s">
        <v>2397</v>
      </c>
      <c r="AA544" s="766" t="s">
        <v>2396</v>
      </c>
      <c r="AB544" s="766" t="s">
        <v>2395</v>
      </c>
      <c r="AC544" s="798"/>
      <c r="AD544" s="190"/>
      <c r="AE544" s="756" t="s">
        <v>460</v>
      </c>
      <c r="AF544" s="714" t="s">
        <v>452</v>
      </c>
      <c r="AG544" s="766"/>
      <c r="AH544" s="109"/>
      <c r="AI544" s="791">
        <v>2</v>
      </c>
      <c r="AJ544" s="766"/>
      <c r="AK544" s="766"/>
      <c r="AL544" s="766"/>
      <c r="AM544" s="766"/>
      <c r="AN544" s="511"/>
      <c r="AO544" s="766"/>
    </row>
    <row r="545" spans="1:41" x14ac:dyDescent="0.2">
      <c r="A545" s="713"/>
      <c r="B545" s="895"/>
      <c r="C545" s="786"/>
      <c r="D545" s="858"/>
      <c r="E545" s="858"/>
      <c r="F545" s="858"/>
      <c r="G545" s="858"/>
      <c r="H545" s="858"/>
      <c r="I545" s="715"/>
      <c r="J545" s="33"/>
      <c r="K545" s="79">
        <v>4</v>
      </c>
      <c r="L545" s="79">
        <v>9</v>
      </c>
      <c r="M545" s="79">
        <v>9</v>
      </c>
      <c r="N545" s="79">
        <v>9</v>
      </c>
      <c r="O545" s="79">
        <v>9</v>
      </c>
      <c r="P545" s="22" t="s">
        <v>1692</v>
      </c>
      <c r="Q545" s="22" t="s">
        <v>1692</v>
      </c>
      <c r="R545" s="38"/>
      <c r="S545" s="4">
        <f t="shared" si="9"/>
        <v>40</v>
      </c>
      <c r="T545" s="4">
        <v>8</v>
      </c>
      <c r="U545" s="179"/>
      <c r="V545" s="746"/>
      <c r="W545" s="746"/>
      <c r="X545" s="746"/>
      <c r="Y545" s="746"/>
      <c r="Z545" s="746"/>
      <c r="AA545" s="746"/>
      <c r="AB545" s="746"/>
      <c r="AC545" s="799"/>
      <c r="AD545" s="189"/>
      <c r="AE545" s="763"/>
      <c r="AF545" s="715"/>
      <c r="AG545" s="769"/>
      <c r="AH545" s="62"/>
      <c r="AI545" s="793"/>
      <c r="AJ545" s="769"/>
      <c r="AK545" s="769"/>
      <c r="AL545" s="769"/>
      <c r="AM545" s="769"/>
      <c r="AN545" s="506"/>
      <c r="AO545" s="769"/>
    </row>
    <row r="546" spans="1:41" x14ac:dyDescent="0.2">
      <c r="A546" s="713"/>
      <c r="B546" s="895"/>
      <c r="C546" s="786"/>
      <c r="D546" s="858"/>
      <c r="E546" s="858"/>
      <c r="F546" s="858"/>
      <c r="G546" s="858"/>
      <c r="H546" s="858"/>
      <c r="I546" s="715"/>
      <c r="J546" s="33"/>
      <c r="K546" s="79">
        <v>9</v>
      </c>
      <c r="L546" s="79">
        <v>4</v>
      </c>
      <c r="M546" s="79">
        <v>9</v>
      </c>
      <c r="N546" s="79">
        <v>9</v>
      </c>
      <c r="O546" s="79">
        <v>9</v>
      </c>
      <c r="P546" s="22" t="s">
        <v>1692</v>
      </c>
      <c r="Q546" s="22" t="s">
        <v>1692</v>
      </c>
      <c r="R546" s="38"/>
      <c r="S546" s="4">
        <f t="shared" si="9"/>
        <v>40</v>
      </c>
      <c r="T546" s="4">
        <v>8</v>
      </c>
      <c r="U546" s="179"/>
      <c r="V546" s="746"/>
      <c r="W546" s="746"/>
      <c r="X546" s="746"/>
      <c r="Y546" s="746"/>
      <c r="Z546" s="746"/>
      <c r="AA546" s="746"/>
      <c r="AB546" s="746"/>
      <c r="AC546" s="799"/>
      <c r="AD546" s="189"/>
      <c r="AE546" s="763"/>
      <c r="AF546" s="715"/>
      <c r="AG546" s="769"/>
      <c r="AH546" s="62"/>
      <c r="AI546" s="793"/>
      <c r="AJ546" s="769"/>
      <c r="AK546" s="769"/>
      <c r="AL546" s="769"/>
      <c r="AM546" s="769"/>
      <c r="AN546" s="506"/>
      <c r="AO546" s="769"/>
    </row>
    <row r="547" spans="1:41" x14ac:dyDescent="0.2">
      <c r="A547" s="713"/>
      <c r="B547" s="895"/>
      <c r="C547" s="786"/>
      <c r="D547" s="858"/>
      <c r="E547" s="858"/>
      <c r="F547" s="858"/>
      <c r="G547" s="858"/>
      <c r="H547" s="858"/>
      <c r="I547" s="715"/>
      <c r="J547" s="33"/>
      <c r="K547" s="79">
        <v>9</v>
      </c>
      <c r="L547" s="79">
        <v>9</v>
      </c>
      <c r="M547" s="79">
        <v>4</v>
      </c>
      <c r="N547" s="79">
        <v>9</v>
      </c>
      <c r="O547" s="79">
        <v>9</v>
      </c>
      <c r="P547" s="22" t="s">
        <v>1692</v>
      </c>
      <c r="Q547" s="22" t="s">
        <v>1692</v>
      </c>
      <c r="R547" s="38"/>
      <c r="S547" s="4">
        <f t="shared" si="9"/>
        <v>40</v>
      </c>
      <c r="T547" s="4">
        <v>8</v>
      </c>
      <c r="U547" s="179"/>
      <c r="V547" s="746"/>
      <c r="W547" s="746"/>
      <c r="X547" s="746"/>
      <c r="Y547" s="746"/>
      <c r="Z547" s="746"/>
      <c r="AA547" s="746"/>
      <c r="AB547" s="746"/>
      <c r="AC547" s="799"/>
      <c r="AD547" s="189"/>
      <c r="AE547" s="763"/>
      <c r="AF547" s="715"/>
      <c r="AG547" s="769"/>
      <c r="AH547" s="62"/>
      <c r="AI547" s="793"/>
      <c r="AJ547" s="769"/>
      <c r="AK547" s="769"/>
      <c r="AL547" s="769"/>
      <c r="AM547" s="769"/>
      <c r="AN547" s="506"/>
      <c r="AO547" s="769"/>
    </row>
    <row r="548" spans="1:41" ht="13.5" thickBot="1" x14ac:dyDescent="0.25">
      <c r="A548" s="785"/>
      <c r="B548" s="895"/>
      <c r="C548" s="786"/>
      <c r="D548" s="858"/>
      <c r="E548" s="858"/>
      <c r="F548" s="858"/>
      <c r="G548" s="858"/>
      <c r="H548" s="858"/>
      <c r="I548" s="779"/>
      <c r="J548" s="228"/>
      <c r="K548" s="322">
        <v>9</v>
      </c>
      <c r="L548" s="322">
        <v>9</v>
      </c>
      <c r="M548" s="322">
        <v>9</v>
      </c>
      <c r="N548" s="322">
        <v>4</v>
      </c>
      <c r="O548" s="322">
        <v>9</v>
      </c>
      <c r="P548" s="401" t="s">
        <v>1692</v>
      </c>
      <c r="Q548" s="401" t="s">
        <v>1692</v>
      </c>
      <c r="R548" s="248"/>
      <c r="S548" s="193">
        <f t="shared" si="9"/>
        <v>40</v>
      </c>
      <c r="T548" s="193">
        <v>8</v>
      </c>
      <c r="U548" s="179"/>
      <c r="V548" s="746"/>
      <c r="W548" s="746"/>
      <c r="X548" s="746"/>
      <c r="Y548" s="746"/>
      <c r="Z548" s="746"/>
      <c r="AA548" s="746"/>
      <c r="AB548" s="746"/>
      <c r="AC548" s="801"/>
      <c r="AD548" s="189"/>
      <c r="AE548" s="778"/>
      <c r="AF548" s="779"/>
      <c r="AG548" s="769"/>
      <c r="AH548" s="116"/>
      <c r="AI548" s="792"/>
      <c r="AJ548" s="770"/>
      <c r="AK548" s="770"/>
      <c r="AL548" s="770"/>
      <c r="AM548" s="770"/>
      <c r="AN548" s="512"/>
      <c r="AO548" s="769"/>
    </row>
    <row r="549" spans="1:41" ht="5.25" customHeight="1" thickBot="1" x14ac:dyDescent="0.25">
      <c r="A549" s="171"/>
      <c r="B549" s="395"/>
      <c r="C549" s="395"/>
      <c r="D549" s="395"/>
      <c r="E549" s="395"/>
      <c r="F549" s="395"/>
      <c r="G549" s="395"/>
      <c r="H549" s="395"/>
      <c r="I549" s="396"/>
      <c r="J549" s="396"/>
      <c r="K549" s="171"/>
      <c r="L549" s="171"/>
      <c r="M549" s="397"/>
      <c r="N549" s="171"/>
      <c r="O549" s="171"/>
      <c r="P549" s="397"/>
      <c r="Q549" s="397"/>
      <c r="R549" s="395"/>
      <c r="S549" s="171"/>
      <c r="T549" s="171"/>
      <c r="U549" s="171"/>
      <c r="V549" s="398"/>
      <c r="W549" s="398"/>
      <c r="X549" s="398"/>
      <c r="Y549" s="398"/>
      <c r="Z549" s="398"/>
      <c r="AA549" s="398"/>
      <c r="AB549" s="398"/>
      <c r="AC549" s="398"/>
      <c r="AD549" s="398"/>
      <c r="AE549" s="398"/>
      <c r="AF549" s="396"/>
      <c r="AG549" s="398"/>
      <c r="AH549" s="62"/>
      <c r="AI549" s="122"/>
      <c r="AJ549" s="122"/>
      <c r="AK549" s="122"/>
      <c r="AL549" s="122"/>
      <c r="AM549" s="122"/>
      <c r="AN549" s="227"/>
      <c r="AO549" s="398"/>
    </row>
    <row r="550" spans="1:41" ht="12.75" customHeight="1" x14ac:dyDescent="0.2">
      <c r="A550" s="865">
        <v>149</v>
      </c>
      <c r="B550" s="884" t="s">
        <v>791</v>
      </c>
      <c r="C550" s="786" t="s">
        <v>1779</v>
      </c>
      <c r="D550" s="786">
        <f>LEN(C550)</f>
        <v>21</v>
      </c>
      <c r="E550" s="858" t="s">
        <v>2382</v>
      </c>
      <c r="F550" s="858">
        <v>1</v>
      </c>
      <c r="G550" s="858" t="s">
        <v>763</v>
      </c>
      <c r="H550" s="786">
        <f>LEN(G550)</f>
        <v>15</v>
      </c>
      <c r="I550" s="944" t="s">
        <v>1706</v>
      </c>
      <c r="J550" s="36"/>
      <c r="K550" s="409">
        <v>9</v>
      </c>
      <c r="L550" s="409">
        <v>9</v>
      </c>
      <c r="M550" s="409">
        <v>4</v>
      </c>
      <c r="N550" s="409">
        <v>9</v>
      </c>
      <c r="O550" s="409">
        <v>9</v>
      </c>
      <c r="P550" s="256" t="s">
        <v>1692</v>
      </c>
      <c r="Q550" s="256" t="s">
        <v>1692</v>
      </c>
      <c r="R550" s="393"/>
      <c r="S550" s="16">
        <f>SUM(K550:Q550)</f>
        <v>40</v>
      </c>
      <c r="T550" s="16">
        <v>8</v>
      </c>
      <c r="U550" s="179"/>
      <c r="V550" s="738" t="s">
        <v>2393</v>
      </c>
      <c r="W550" s="738" t="s">
        <v>2393</v>
      </c>
      <c r="X550" s="738"/>
      <c r="Y550" s="738" t="s">
        <v>2394</v>
      </c>
      <c r="Z550" s="738" t="s">
        <v>2393</v>
      </c>
      <c r="AA550" s="738" t="s">
        <v>2394</v>
      </c>
      <c r="AB550" s="738" t="s">
        <v>2393</v>
      </c>
      <c r="AC550" s="750"/>
      <c r="AD550" s="251"/>
      <c r="AE550" s="802" t="s">
        <v>461</v>
      </c>
      <c r="AF550" s="841" t="s">
        <v>452</v>
      </c>
      <c r="AG550" s="769" t="s">
        <v>1075</v>
      </c>
      <c r="AH550" s="109"/>
      <c r="AI550" s="791">
        <v>2</v>
      </c>
      <c r="AJ550" s="766"/>
      <c r="AK550" s="766"/>
      <c r="AL550" s="766"/>
      <c r="AM550" s="766"/>
      <c r="AN550" s="511"/>
      <c r="AO550" s="769"/>
    </row>
    <row r="551" spans="1:41" ht="44.25" customHeight="1" thickBot="1" x14ac:dyDescent="0.25">
      <c r="A551" s="713"/>
      <c r="B551" s="965"/>
      <c r="C551" s="787"/>
      <c r="D551" s="861"/>
      <c r="E551" s="861"/>
      <c r="F551" s="861"/>
      <c r="G551" s="861"/>
      <c r="H551" s="861"/>
      <c r="I551" s="972"/>
      <c r="J551" s="112"/>
      <c r="K551" s="121">
        <v>9</v>
      </c>
      <c r="L551" s="121">
        <v>9</v>
      </c>
      <c r="M551" s="121">
        <v>9</v>
      </c>
      <c r="N551" s="121">
        <v>9</v>
      </c>
      <c r="O551" s="121">
        <v>4</v>
      </c>
      <c r="P551" s="114" t="s">
        <v>1692</v>
      </c>
      <c r="Q551" s="114" t="s">
        <v>1692</v>
      </c>
      <c r="R551" s="115"/>
      <c r="S551" s="113">
        <f>SUM(K551:Q551)</f>
        <v>40</v>
      </c>
      <c r="T551" s="113">
        <v>8</v>
      </c>
      <c r="U551" s="178"/>
      <c r="V551" s="743"/>
      <c r="W551" s="743"/>
      <c r="X551" s="743"/>
      <c r="Y551" s="743"/>
      <c r="Z551" s="743"/>
      <c r="AA551" s="743"/>
      <c r="AB551" s="743"/>
      <c r="AC551" s="751"/>
      <c r="AD551" s="188"/>
      <c r="AE551" s="757"/>
      <c r="AF551" s="827"/>
      <c r="AG551" s="770"/>
      <c r="AH551" s="116"/>
      <c r="AI551" s="792"/>
      <c r="AJ551" s="770"/>
      <c r="AK551" s="770"/>
      <c r="AL551" s="770"/>
      <c r="AM551" s="770"/>
      <c r="AN551" s="512"/>
      <c r="AO551" s="770"/>
    </row>
    <row r="552" spans="1:41" ht="12.75" customHeight="1" x14ac:dyDescent="0.2">
      <c r="A552" s="713">
        <v>150</v>
      </c>
      <c r="B552" s="894" t="s">
        <v>792</v>
      </c>
      <c r="C552" s="862" t="s">
        <v>793</v>
      </c>
      <c r="D552" s="862">
        <f>LEN(C552)</f>
        <v>21</v>
      </c>
      <c r="E552" s="857" t="s">
        <v>2382</v>
      </c>
      <c r="F552" s="857">
        <v>8</v>
      </c>
      <c r="G552" s="857" t="s">
        <v>763</v>
      </c>
      <c r="H552" s="862">
        <f>LEN(G552)</f>
        <v>15</v>
      </c>
      <c r="I552" s="947" t="s">
        <v>1706</v>
      </c>
      <c r="J552" s="105"/>
      <c r="K552" s="118">
        <v>9</v>
      </c>
      <c r="L552" s="118">
        <v>9</v>
      </c>
      <c r="M552" s="118">
        <v>9</v>
      </c>
      <c r="N552" s="118">
        <v>9</v>
      </c>
      <c r="O552" s="118">
        <v>4</v>
      </c>
      <c r="P552" s="107" t="s">
        <v>1692</v>
      </c>
      <c r="Q552" s="107" t="s">
        <v>1692</v>
      </c>
      <c r="R552" s="108"/>
      <c r="S552" s="106">
        <f>SUM(K552:Q552)</f>
        <v>40</v>
      </c>
      <c r="T552" s="106">
        <v>8</v>
      </c>
      <c r="U552" s="177"/>
      <c r="V552" s="709" t="s">
        <v>2394</v>
      </c>
      <c r="W552" s="709" t="s">
        <v>2394</v>
      </c>
      <c r="X552" s="709"/>
      <c r="Y552" s="709" t="s">
        <v>2393</v>
      </c>
      <c r="Z552" s="709" t="s">
        <v>2394</v>
      </c>
      <c r="AA552" s="709" t="s">
        <v>2393</v>
      </c>
      <c r="AB552" s="709" t="s">
        <v>2394</v>
      </c>
      <c r="AC552" s="747"/>
      <c r="AD552" s="187"/>
      <c r="AE552" s="756" t="s">
        <v>461</v>
      </c>
      <c r="AF552" s="714" t="s">
        <v>452</v>
      </c>
      <c r="AG552" s="766" t="s">
        <v>1075</v>
      </c>
      <c r="AH552" s="109"/>
      <c r="AI552" s="791">
        <v>2</v>
      </c>
      <c r="AJ552" s="766"/>
      <c r="AK552" s="766"/>
      <c r="AL552" s="766"/>
      <c r="AM552" s="766"/>
      <c r="AN552" s="511"/>
      <c r="AO552" s="736" t="s">
        <v>3609</v>
      </c>
    </row>
    <row r="553" spans="1:41" ht="47.25" customHeight="1" thickBot="1" x14ac:dyDescent="0.25">
      <c r="A553" s="785"/>
      <c r="B553" s="895"/>
      <c r="C553" s="786"/>
      <c r="D553" s="858"/>
      <c r="E553" s="858"/>
      <c r="F553" s="858"/>
      <c r="G553" s="858"/>
      <c r="H553" s="858"/>
      <c r="I553" s="944"/>
      <c r="J553" s="228"/>
      <c r="K553" s="322">
        <v>9</v>
      </c>
      <c r="L553" s="322">
        <v>9</v>
      </c>
      <c r="M553" s="322">
        <v>4</v>
      </c>
      <c r="N553" s="322">
        <v>9</v>
      </c>
      <c r="O553" s="322">
        <v>9</v>
      </c>
      <c r="P553" s="401" t="s">
        <v>1692</v>
      </c>
      <c r="Q553" s="401" t="s">
        <v>1692</v>
      </c>
      <c r="R553" s="248"/>
      <c r="S553" s="193">
        <f>SUM(K553:Q553)</f>
        <v>40</v>
      </c>
      <c r="T553" s="193">
        <v>8</v>
      </c>
      <c r="U553" s="179"/>
      <c r="V553" s="746"/>
      <c r="W553" s="746"/>
      <c r="X553" s="746"/>
      <c r="Y553" s="746"/>
      <c r="Z553" s="746"/>
      <c r="AA553" s="746"/>
      <c r="AB553" s="746"/>
      <c r="AC553" s="748"/>
      <c r="AD553" s="189"/>
      <c r="AE553" s="778"/>
      <c r="AF553" s="779"/>
      <c r="AG553" s="769"/>
      <c r="AH553" s="116"/>
      <c r="AI553" s="792"/>
      <c r="AJ553" s="770"/>
      <c r="AK553" s="770"/>
      <c r="AL553" s="770"/>
      <c r="AM553" s="770"/>
      <c r="AN553" s="512"/>
      <c r="AO553" s="737"/>
    </row>
    <row r="554" spans="1:41" ht="5.25" customHeight="1" thickBot="1" x14ac:dyDescent="0.25">
      <c r="A554" s="171"/>
      <c r="B554" s="395"/>
      <c r="C554" s="395"/>
      <c r="D554" s="395"/>
      <c r="E554" s="395"/>
      <c r="F554" s="395"/>
      <c r="G554" s="395"/>
      <c r="H554" s="395"/>
      <c r="I554" s="396"/>
      <c r="J554" s="396"/>
      <c r="K554" s="171"/>
      <c r="L554" s="171"/>
      <c r="M554" s="397"/>
      <c r="N554" s="171"/>
      <c r="O554" s="171"/>
      <c r="P554" s="397"/>
      <c r="Q554" s="397"/>
      <c r="R554" s="395"/>
      <c r="S554" s="171"/>
      <c r="T554" s="171"/>
      <c r="U554" s="171"/>
      <c r="V554" s="398"/>
      <c r="W554" s="398"/>
      <c r="X554" s="398"/>
      <c r="Y554" s="398"/>
      <c r="Z554" s="398"/>
      <c r="AA554" s="398"/>
      <c r="AB554" s="398"/>
      <c r="AC554" s="398"/>
      <c r="AD554" s="398"/>
      <c r="AE554" s="398"/>
      <c r="AF554" s="396"/>
      <c r="AG554" s="398"/>
      <c r="AH554" s="62"/>
      <c r="AI554" s="122"/>
      <c r="AJ554" s="122"/>
      <c r="AK554" s="122"/>
      <c r="AL554" s="122"/>
      <c r="AM554" s="122"/>
      <c r="AN554" s="227"/>
      <c r="AO554" s="398"/>
    </row>
    <row r="555" spans="1:41" ht="12.75" customHeight="1" thickBot="1" x14ac:dyDescent="0.25">
      <c r="A555" s="713">
        <v>150</v>
      </c>
      <c r="B555" s="930" t="s">
        <v>3190</v>
      </c>
      <c r="C555" s="862" t="s">
        <v>3185</v>
      </c>
      <c r="D555" s="862">
        <f>LEN(C555)</f>
        <v>21</v>
      </c>
      <c r="E555" s="752" t="s">
        <v>3251</v>
      </c>
      <c r="F555" s="862">
        <v>1</v>
      </c>
      <c r="G555" s="862" t="s">
        <v>3186</v>
      </c>
      <c r="H555" s="862">
        <f>LEN(G555)</f>
        <v>15</v>
      </c>
      <c r="I555" s="947" t="s">
        <v>1706</v>
      </c>
      <c r="J555" s="105"/>
      <c r="K555" s="118">
        <v>4</v>
      </c>
      <c r="L555" s="118">
        <v>9</v>
      </c>
      <c r="M555" s="118">
        <v>9</v>
      </c>
      <c r="N555" s="118">
        <v>9</v>
      </c>
      <c r="O555" s="118">
        <v>9</v>
      </c>
      <c r="P555" s="107" t="s">
        <v>1692</v>
      </c>
      <c r="Q555" s="107" t="s">
        <v>1692</v>
      </c>
      <c r="R555" s="108"/>
      <c r="S555" s="106">
        <f>SUM(K555:Q555)</f>
        <v>40</v>
      </c>
      <c r="T555" s="106">
        <v>8</v>
      </c>
      <c r="U555" s="177"/>
      <c r="V555" s="709" t="s">
        <v>2394</v>
      </c>
      <c r="W555" s="709" t="s">
        <v>2394</v>
      </c>
      <c r="X555" s="709"/>
      <c r="Y555" s="709" t="s">
        <v>2393</v>
      </c>
      <c r="Z555" s="709" t="s">
        <v>2394</v>
      </c>
      <c r="AA555" s="711" t="s">
        <v>3187</v>
      </c>
      <c r="AB555" s="709" t="s">
        <v>2394</v>
      </c>
      <c r="AC555" s="747"/>
      <c r="AD555" s="189"/>
      <c r="AE555" s="795" t="s">
        <v>461</v>
      </c>
      <c r="AF555" s="837" t="s">
        <v>452</v>
      </c>
      <c r="AG555" s="794" t="s">
        <v>1075</v>
      </c>
      <c r="AH555" s="533"/>
      <c r="AI555" s="794">
        <v>2</v>
      </c>
      <c r="AJ555" s="794"/>
      <c r="AK555" s="794"/>
      <c r="AL555" s="794"/>
      <c r="AM555" s="794"/>
      <c r="AN555" s="627"/>
      <c r="AO555" s="794"/>
    </row>
    <row r="556" spans="1:41" ht="47.25" customHeight="1" thickBot="1" x14ac:dyDescent="0.25">
      <c r="A556" s="785"/>
      <c r="B556" s="884"/>
      <c r="C556" s="786"/>
      <c r="D556" s="786"/>
      <c r="E556" s="786"/>
      <c r="F556" s="786"/>
      <c r="G556" s="786"/>
      <c r="H556" s="786"/>
      <c r="I556" s="944"/>
      <c r="J556" s="228"/>
      <c r="K556" s="322">
        <v>9</v>
      </c>
      <c r="L556" s="322">
        <v>9</v>
      </c>
      <c r="M556" s="322">
        <v>9</v>
      </c>
      <c r="N556" s="322">
        <v>9</v>
      </c>
      <c r="O556" s="118">
        <v>4</v>
      </c>
      <c r="P556" s="401" t="s">
        <v>1692</v>
      </c>
      <c r="Q556" s="401" t="s">
        <v>1692</v>
      </c>
      <c r="R556" s="248"/>
      <c r="S556" s="193">
        <f>SUM(K556:Q556)</f>
        <v>40</v>
      </c>
      <c r="T556" s="193">
        <v>8</v>
      </c>
      <c r="U556" s="179"/>
      <c r="V556" s="746"/>
      <c r="W556" s="746"/>
      <c r="X556" s="746"/>
      <c r="Y556" s="746"/>
      <c r="Z556" s="746"/>
      <c r="AA556" s="769"/>
      <c r="AB556" s="769"/>
      <c r="AC556" s="748"/>
      <c r="AD556" s="189"/>
      <c r="AE556" s="811"/>
      <c r="AF556" s="839"/>
      <c r="AG556" s="782"/>
      <c r="AH556" s="620"/>
      <c r="AI556" s="783"/>
      <c r="AJ556" s="783"/>
      <c r="AK556" s="783"/>
      <c r="AL556" s="783"/>
      <c r="AM556" s="783"/>
      <c r="AN556" s="631"/>
      <c r="AO556" s="782"/>
    </row>
    <row r="557" spans="1:41" ht="12.75" customHeight="1" x14ac:dyDescent="0.2">
      <c r="A557" s="713">
        <v>150</v>
      </c>
      <c r="B557" s="930" t="s">
        <v>3191</v>
      </c>
      <c r="C557" s="862" t="s">
        <v>3188</v>
      </c>
      <c r="D557" s="862">
        <f>LEN(C557)</f>
        <v>21</v>
      </c>
      <c r="E557" s="752" t="s">
        <v>3251</v>
      </c>
      <c r="F557" s="862">
        <v>8</v>
      </c>
      <c r="G557" s="862" t="s">
        <v>3189</v>
      </c>
      <c r="H557" s="862">
        <f>LEN(G557)</f>
        <v>15</v>
      </c>
      <c r="I557" s="947" t="s">
        <v>1706</v>
      </c>
      <c r="J557" s="105"/>
      <c r="K557" s="118">
        <v>9</v>
      </c>
      <c r="L557" s="118">
        <v>9</v>
      </c>
      <c r="M557" s="118">
        <v>9</v>
      </c>
      <c r="N557" s="118">
        <v>9</v>
      </c>
      <c r="O557" s="118">
        <v>4</v>
      </c>
      <c r="P557" s="107" t="s">
        <v>1692</v>
      </c>
      <c r="Q557" s="107" t="s">
        <v>1692</v>
      </c>
      <c r="R557" s="108"/>
      <c r="S557" s="106">
        <f>SUM(K557:Q557)</f>
        <v>40</v>
      </c>
      <c r="T557" s="106">
        <v>8</v>
      </c>
      <c r="U557" s="177"/>
      <c r="V557" s="709" t="s">
        <v>2394</v>
      </c>
      <c r="W557" s="709" t="s">
        <v>2394</v>
      </c>
      <c r="X557" s="709"/>
      <c r="Y557" s="709" t="s">
        <v>2393</v>
      </c>
      <c r="Z557" s="709" t="s">
        <v>2394</v>
      </c>
      <c r="AA557" s="711" t="s">
        <v>2394</v>
      </c>
      <c r="AB557" s="711" t="s">
        <v>3187</v>
      </c>
      <c r="AC557" s="747"/>
      <c r="AD557" s="189"/>
      <c r="AE557" s="795" t="s">
        <v>461</v>
      </c>
      <c r="AF557" s="837" t="s">
        <v>452</v>
      </c>
      <c r="AG557" s="794" t="s">
        <v>1075</v>
      </c>
      <c r="AH557" s="533"/>
      <c r="AI557" s="794">
        <v>2</v>
      </c>
      <c r="AJ557" s="794"/>
      <c r="AK557" s="794"/>
      <c r="AL557" s="794"/>
      <c r="AM557" s="794"/>
      <c r="AN557" s="627"/>
      <c r="AO557" s="794"/>
    </row>
    <row r="558" spans="1:41" ht="47.25" customHeight="1" thickBot="1" x14ac:dyDescent="0.25">
      <c r="A558" s="785"/>
      <c r="B558" s="884"/>
      <c r="C558" s="786"/>
      <c r="D558" s="786"/>
      <c r="E558" s="786"/>
      <c r="F558" s="786"/>
      <c r="G558" s="786"/>
      <c r="H558" s="786"/>
      <c r="I558" s="944"/>
      <c r="J558" s="228"/>
      <c r="K558" s="322">
        <v>4</v>
      </c>
      <c r="L558" s="322">
        <v>9</v>
      </c>
      <c r="M558" s="322">
        <v>9</v>
      </c>
      <c r="N558" s="322">
        <v>9</v>
      </c>
      <c r="O558" s="322">
        <v>9</v>
      </c>
      <c r="P558" s="401" t="s">
        <v>1692</v>
      </c>
      <c r="Q558" s="401" t="s">
        <v>1692</v>
      </c>
      <c r="R558" s="248"/>
      <c r="S558" s="193">
        <f>SUM(K558:Q558)</f>
        <v>40</v>
      </c>
      <c r="T558" s="193">
        <v>8</v>
      </c>
      <c r="U558" s="179"/>
      <c r="V558" s="746"/>
      <c r="W558" s="746"/>
      <c r="X558" s="746"/>
      <c r="Y558" s="746"/>
      <c r="Z558" s="746"/>
      <c r="AA558" s="769"/>
      <c r="AB558" s="769"/>
      <c r="AC558" s="748"/>
      <c r="AD558" s="189"/>
      <c r="AE558" s="811"/>
      <c r="AF558" s="839"/>
      <c r="AG558" s="782"/>
      <c r="AH558" s="620"/>
      <c r="AI558" s="783"/>
      <c r="AJ558" s="783"/>
      <c r="AK558" s="783"/>
      <c r="AL558" s="783"/>
      <c r="AM558" s="783"/>
      <c r="AN558" s="631"/>
      <c r="AO558" s="782"/>
    </row>
    <row r="559" spans="1:41" ht="5.25" customHeight="1" thickBot="1" x14ac:dyDescent="0.25">
      <c r="A559" s="171"/>
      <c r="B559" s="395"/>
      <c r="C559" s="395"/>
      <c r="D559" s="395"/>
      <c r="E559" s="395"/>
      <c r="F559" s="395"/>
      <c r="G559" s="395"/>
      <c r="H559" s="395"/>
      <c r="I559" s="396"/>
      <c r="J559" s="396"/>
      <c r="K559" s="171"/>
      <c r="L559" s="171"/>
      <c r="M559" s="397"/>
      <c r="N559" s="171"/>
      <c r="O559" s="171"/>
      <c r="P559" s="397"/>
      <c r="Q559" s="397"/>
      <c r="R559" s="395"/>
      <c r="S559" s="171"/>
      <c r="T559" s="171"/>
      <c r="U559" s="171"/>
      <c r="V559" s="398"/>
      <c r="W559" s="398"/>
      <c r="X559" s="398"/>
      <c r="Y559" s="398"/>
      <c r="Z559" s="398"/>
      <c r="AA559" s="398"/>
      <c r="AB559" s="398"/>
      <c r="AC559" s="398"/>
      <c r="AD559" s="398"/>
      <c r="AE559" s="398"/>
      <c r="AF559" s="396"/>
      <c r="AG559" s="398"/>
      <c r="AH559" s="62"/>
      <c r="AI559" s="122"/>
      <c r="AJ559" s="122"/>
      <c r="AK559" s="122"/>
      <c r="AL559" s="122"/>
      <c r="AM559" s="122"/>
      <c r="AN559" s="227"/>
      <c r="AO559" s="398"/>
    </row>
    <row r="560" spans="1:41" ht="12.75" customHeight="1" x14ac:dyDescent="0.2">
      <c r="A560" s="713">
        <v>152</v>
      </c>
      <c r="B560" s="894" t="s">
        <v>794</v>
      </c>
      <c r="C560" s="862" t="s">
        <v>795</v>
      </c>
      <c r="D560" s="862">
        <f>LEN(C560)</f>
        <v>24</v>
      </c>
      <c r="E560" s="857" t="s">
        <v>2383</v>
      </c>
      <c r="F560" s="857">
        <v>8</v>
      </c>
      <c r="G560" s="857" t="s">
        <v>764</v>
      </c>
      <c r="H560" s="862">
        <f>LEN(G560)</f>
        <v>20</v>
      </c>
      <c r="I560" s="714" t="s">
        <v>1706</v>
      </c>
      <c r="J560" s="105"/>
      <c r="K560" s="118">
        <v>9</v>
      </c>
      <c r="L560" s="118">
        <v>9</v>
      </c>
      <c r="M560" s="118">
        <v>9</v>
      </c>
      <c r="N560" s="118">
        <v>4</v>
      </c>
      <c r="O560" s="118">
        <v>9</v>
      </c>
      <c r="P560" s="107" t="s">
        <v>1692</v>
      </c>
      <c r="Q560" s="107" t="s">
        <v>1692</v>
      </c>
      <c r="R560" s="108"/>
      <c r="S560" s="106">
        <f t="shared" ref="S560:S582" si="10">SUM(K560:Q560)</f>
        <v>40</v>
      </c>
      <c r="T560" s="106">
        <v>8</v>
      </c>
      <c r="U560" s="177"/>
      <c r="V560" s="766" t="s">
        <v>2394</v>
      </c>
      <c r="W560" s="766" t="s">
        <v>2396</v>
      </c>
      <c r="X560" s="766"/>
      <c r="Y560" s="766" t="s">
        <v>2396</v>
      </c>
      <c r="Z560" s="766" t="s">
        <v>2397</v>
      </c>
      <c r="AA560" s="766" t="s">
        <v>2396</v>
      </c>
      <c r="AB560" s="766" t="s">
        <v>2394</v>
      </c>
      <c r="AC560" s="798"/>
      <c r="AD560" s="190"/>
      <c r="AE560" s="756" t="s">
        <v>463</v>
      </c>
      <c r="AF560" s="714" t="s">
        <v>452</v>
      </c>
      <c r="AG560" s="766" t="s">
        <v>1075</v>
      </c>
      <c r="AH560" s="109"/>
      <c r="AI560" s="791">
        <v>2</v>
      </c>
      <c r="AJ560" s="766"/>
      <c r="AK560" s="766"/>
      <c r="AL560" s="766"/>
      <c r="AM560" s="766"/>
      <c r="AN560" s="511"/>
      <c r="AO560" s="766" t="s">
        <v>3609</v>
      </c>
    </row>
    <row r="561" spans="1:41" x14ac:dyDescent="0.2">
      <c r="A561" s="713"/>
      <c r="B561" s="895"/>
      <c r="C561" s="786"/>
      <c r="D561" s="858"/>
      <c r="E561" s="858"/>
      <c r="F561" s="858"/>
      <c r="G561" s="858"/>
      <c r="H561" s="858"/>
      <c r="I561" s="715"/>
      <c r="J561" s="33"/>
      <c r="K561" s="79">
        <v>9</v>
      </c>
      <c r="L561" s="79">
        <v>9</v>
      </c>
      <c r="M561" s="79">
        <v>9</v>
      </c>
      <c r="N561" s="79">
        <v>9</v>
      </c>
      <c r="O561" s="79">
        <v>4</v>
      </c>
      <c r="P561" s="22" t="s">
        <v>1692</v>
      </c>
      <c r="Q561" s="22" t="s">
        <v>1692</v>
      </c>
      <c r="R561" s="38"/>
      <c r="S561" s="4">
        <f t="shared" si="10"/>
        <v>40</v>
      </c>
      <c r="T561" s="4">
        <v>8</v>
      </c>
      <c r="U561" s="179"/>
      <c r="V561" s="746"/>
      <c r="W561" s="746"/>
      <c r="X561" s="746"/>
      <c r="Y561" s="746"/>
      <c r="Z561" s="746"/>
      <c r="AA561" s="746"/>
      <c r="AB561" s="746"/>
      <c r="AC561" s="799"/>
      <c r="AD561" s="189"/>
      <c r="AE561" s="763"/>
      <c r="AF561" s="715"/>
      <c r="AG561" s="769"/>
      <c r="AH561" s="62"/>
      <c r="AI561" s="793"/>
      <c r="AJ561" s="769"/>
      <c r="AK561" s="769"/>
      <c r="AL561" s="769"/>
      <c r="AM561" s="769"/>
      <c r="AN561" s="506"/>
      <c r="AO561" s="769"/>
    </row>
    <row r="562" spans="1:41" ht="24" customHeight="1" thickBot="1" x14ac:dyDescent="0.25">
      <c r="A562" s="713"/>
      <c r="B562" s="965"/>
      <c r="C562" s="787"/>
      <c r="D562" s="861"/>
      <c r="E562" s="861"/>
      <c r="F562" s="861"/>
      <c r="G562" s="861"/>
      <c r="H562" s="861"/>
      <c r="I562" s="827"/>
      <c r="J562" s="112"/>
      <c r="K562" s="121">
        <v>4</v>
      </c>
      <c r="L562" s="121">
        <v>9</v>
      </c>
      <c r="M562" s="121">
        <v>9</v>
      </c>
      <c r="N562" s="121">
        <v>9</v>
      </c>
      <c r="O562" s="121">
        <v>9</v>
      </c>
      <c r="P562" s="114" t="s">
        <v>1692</v>
      </c>
      <c r="Q562" s="114" t="s">
        <v>1692</v>
      </c>
      <c r="R562" s="115"/>
      <c r="S562" s="113">
        <f t="shared" si="10"/>
        <v>40</v>
      </c>
      <c r="T562" s="113">
        <v>8</v>
      </c>
      <c r="U562" s="178"/>
      <c r="V562" s="743"/>
      <c r="W562" s="743"/>
      <c r="X562" s="743"/>
      <c r="Y562" s="743"/>
      <c r="Z562" s="743"/>
      <c r="AA562" s="743"/>
      <c r="AB562" s="743"/>
      <c r="AC562" s="800"/>
      <c r="AD562" s="188"/>
      <c r="AE562" s="757"/>
      <c r="AF562" s="827"/>
      <c r="AG562" s="770"/>
      <c r="AH562" s="116"/>
      <c r="AI562" s="792"/>
      <c r="AJ562" s="770"/>
      <c r="AK562" s="770"/>
      <c r="AL562" s="770"/>
      <c r="AM562" s="770"/>
      <c r="AN562" s="512"/>
      <c r="AO562" s="770"/>
    </row>
    <row r="563" spans="1:41" ht="12.75" customHeight="1" x14ac:dyDescent="0.2">
      <c r="A563" s="713">
        <v>153</v>
      </c>
      <c r="B563" s="894" t="s">
        <v>796</v>
      </c>
      <c r="C563" s="862" t="s">
        <v>797</v>
      </c>
      <c r="D563" s="862">
        <f>LEN(C563)</f>
        <v>24</v>
      </c>
      <c r="E563" s="857" t="s">
        <v>2383</v>
      </c>
      <c r="F563" s="857">
        <v>15</v>
      </c>
      <c r="G563" s="857" t="s">
        <v>764</v>
      </c>
      <c r="H563" s="862">
        <f>LEN(G563)</f>
        <v>20</v>
      </c>
      <c r="I563" s="714" t="s">
        <v>1706</v>
      </c>
      <c r="J563" s="105"/>
      <c r="K563" s="118">
        <v>9</v>
      </c>
      <c r="L563" s="118">
        <v>9</v>
      </c>
      <c r="M563" s="118">
        <v>9</v>
      </c>
      <c r="N563" s="118">
        <v>9</v>
      </c>
      <c r="O563" s="118">
        <v>4</v>
      </c>
      <c r="P563" s="107" t="s">
        <v>1692</v>
      </c>
      <c r="Q563" s="107" t="s">
        <v>1692</v>
      </c>
      <c r="R563" s="108"/>
      <c r="S563" s="106">
        <f t="shared" si="10"/>
        <v>40</v>
      </c>
      <c r="T563" s="106">
        <v>8</v>
      </c>
      <c r="U563" s="177"/>
      <c r="V563" s="766" t="s">
        <v>2397</v>
      </c>
      <c r="W563" s="766" t="s">
        <v>2394</v>
      </c>
      <c r="X563" s="766"/>
      <c r="Y563" s="766" t="s">
        <v>2394</v>
      </c>
      <c r="Z563" s="766" t="s">
        <v>2396</v>
      </c>
      <c r="AA563" s="766" t="s">
        <v>2394</v>
      </c>
      <c r="AB563" s="766" t="s">
        <v>2397</v>
      </c>
      <c r="AC563" s="798"/>
      <c r="AD563" s="190"/>
      <c r="AE563" s="756" t="s">
        <v>463</v>
      </c>
      <c r="AF563" s="714" t="s">
        <v>452</v>
      </c>
      <c r="AG563" s="766" t="s">
        <v>1075</v>
      </c>
      <c r="AH563" s="109"/>
      <c r="AI563" s="791">
        <v>2</v>
      </c>
      <c r="AJ563" s="766"/>
      <c r="AK563" s="766"/>
      <c r="AL563" s="766"/>
      <c r="AM563" s="766"/>
      <c r="AN563" s="511"/>
      <c r="AO563" s="766" t="s">
        <v>3609</v>
      </c>
    </row>
    <row r="564" spans="1:41" x14ac:dyDescent="0.2">
      <c r="A564" s="713"/>
      <c r="B564" s="895"/>
      <c r="C564" s="786"/>
      <c r="D564" s="858"/>
      <c r="E564" s="858"/>
      <c r="F564" s="858"/>
      <c r="G564" s="858"/>
      <c r="H564" s="858"/>
      <c r="I564" s="715"/>
      <c r="J564" s="33"/>
      <c r="K564" s="79">
        <v>4</v>
      </c>
      <c r="L564" s="79">
        <v>9</v>
      </c>
      <c r="M564" s="79">
        <v>9</v>
      </c>
      <c r="N564" s="79">
        <v>9</v>
      </c>
      <c r="O564" s="79">
        <v>9</v>
      </c>
      <c r="P564" s="22" t="s">
        <v>1692</v>
      </c>
      <c r="Q564" s="22" t="s">
        <v>1692</v>
      </c>
      <c r="R564" s="38"/>
      <c r="S564" s="4">
        <f t="shared" si="10"/>
        <v>40</v>
      </c>
      <c r="T564" s="4">
        <v>8</v>
      </c>
      <c r="U564" s="179"/>
      <c r="V564" s="746"/>
      <c r="W564" s="746"/>
      <c r="X564" s="746"/>
      <c r="Y564" s="746"/>
      <c r="Z564" s="746"/>
      <c r="AA564" s="746"/>
      <c r="AB564" s="746"/>
      <c r="AC564" s="799"/>
      <c r="AD564" s="189"/>
      <c r="AE564" s="763"/>
      <c r="AF564" s="715"/>
      <c r="AG564" s="769"/>
      <c r="AH564" s="62"/>
      <c r="AI564" s="793"/>
      <c r="AJ564" s="769"/>
      <c r="AK564" s="769"/>
      <c r="AL564" s="769"/>
      <c r="AM564" s="769"/>
      <c r="AN564" s="506"/>
      <c r="AO564" s="769"/>
    </row>
    <row r="565" spans="1:41" ht="26.25" customHeight="1" thickBot="1" x14ac:dyDescent="0.25">
      <c r="A565" s="785"/>
      <c r="B565" s="895"/>
      <c r="C565" s="786"/>
      <c r="D565" s="858"/>
      <c r="E565" s="858"/>
      <c r="F565" s="858"/>
      <c r="G565" s="858"/>
      <c r="H565" s="858"/>
      <c r="I565" s="779"/>
      <c r="J565" s="228"/>
      <c r="K565" s="322">
        <v>9</v>
      </c>
      <c r="L565" s="322">
        <v>9</v>
      </c>
      <c r="M565" s="322">
        <v>9</v>
      </c>
      <c r="N565" s="322">
        <v>4</v>
      </c>
      <c r="O565" s="322">
        <v>9</v>
      </c>
      <c r="P565" s="401" t="s">
        <v>1692</v>
      </c>
      <c r="Q565" s="401" t="s">
        <v>1692</v>
      </c>
      <c r="R565" s="248"/>
      <c r="S565" s="193">
        <f t="shared" si="10"/>
        <v>40</v>
      </c>
      <c r="T565" s="193">
        <v>8</v>
      </c>
      <c r="U565" s="179"/>
      <c r="V565" s="746"/>
      <c r="W565" s="746"/>
      <c r="X565" s="746"/>
      <c r="Y565" s="746"/>
      <c r="Z565" s="746"/>
      <c r="AA565" s="746"/>
      <c r="AB565" s="746"/>
      <c r="AC565" s="801"/>
      <c r="AD565" s="189"/>
      <c r="AE565" s="778"/>
      <c r="AF565" s="779"/>
      <c r="AG565" s="769"/>
      <c r="AH565" s="116"/>
      <c r="AI565" s="792"/>
      <c r="AJ565" s="770"/>
      <c r="AK565" s="770"/>
      <c r="AL565" s="770"/>
      <c r="AM565" s="770"/>
      <c r="AN565" s="512"/>
      <c r="AO565" s="769"/>
    </row>
    <row r="566" spans="1:41" ht="5.25" customHeight="1" thickBot="1" x14ac:dyDescent="0.25">
      <c r="A566" s="171"/>
      <c r="B566" s="395"/>
      <c r="C566" s="395"/>
      <c r="D566" s="395"/>
      <c r="E566" s="395"/>
      <c r="F566" s="395"/>
      <c r="G566" s="395"/>
      <c r="H566" s="395"/>
      <c r="I566" s="396"/>
      <c r="J566" s="396"/>
      <c r="K566" s="171"/>
      <c r="L566" s="171"/>
      <c r="M566" s="397"/>
      <c r="N566" s="171"/>
      <c r="O566" s="171"/>
      <c r="P566" s="397"/>
      <c r="Q566" s="397"/>
      <c r="R566" s="395"/>
      <c r="S566" s="171"/>
      <c r="T566" s="171"/>
      <c r="U566" s="171"/>
      <c r="V566" s="398"/>
      <c r="W566" s="398"/>
      <c r="X566" s="398"/>
      <c r="Y566" s="398"/>
      <c r="Z566" s="398"/>
      <c r="AA566" s="398"/>
      <c r="AB566" s="398"/>
      <c r="AC566" s="398"/>
      <c r="AD566" s="398"/>
      <c r="AE566" s="398"/>
      <c r="AF566" s="396"/>
      <c r="AG566" s="398"/>
      <c r="AH566" s="62"/>
      <c r="AI566" s="122"/>
      <c r="AJ566" s="122"/>
      <c r="AK566" s="122"/>
      <c r="AL566" s="122"/>
      <c r="AM566" s="122"/>
      <c r="AN566" s="227"/>
      <c r="AO566" s="398"/>
    </row>
    <row r="567" spans="1:41" ht="27" customHeight="1" x14ac:dyDescent="0.2">
      <c r="A567" s="713">
        <v>113</v>
      </c>
      <c r="B567" s="871" t="s">
        <v>3258</v>
      </c>
      <c r="C567" s="712" t="s">
        <v>3261</v>
      </c>
      <c r="D567" s="712">
        <f>LEN(C567)</f>
        <v>25</v>
      </c>
      <c r="E567" s="712" t="s">
        <v>3256</v>
      </c>
      <c r="F567" s="712">
        <v>1</v>
      </c>
      <c r="G567" s="712" t="s">
        <v>3298</v>
      </c>
      <c r="H567" s="712">
        <v>20</v>
      </c>
      <c r="I567" s="714" t="s">
        <v>1706</v>
      </c>
      <c r="J567" s="105"/>
      <c r="K567" s="322">
        <v>8.5</v>
      </c>
      <c r="L567" s="322">
        <v>8.5</v>
      </c>
      <c r="M567" s="322">
        <v>8.5</v>
      </c>
      <c r="N567" s="322">
        <v>8.5</v>
      </c>
      <c r="O567" s="322">
        <v>6</v>
      </c>
      <c r="P567" s="401" t="s">
        <v>1692</v>
      </c>
      <c r="Q567" s="401" t="s">
        <v>1692</v>
      </c>
      <c r="R567" s="108"/>
      <c r="S567" s="193">
        <f t="shared" si="10"/>
        <v>40</v>
      </c>
      <c r="T567" s="132"/>
      <c r="U567" s="235"/>
      <c r="V567" s="766"/>
      <c r="W567" s="766"/>
      <c r="X567" s="766"/>
      <c r="Y567" s="766"/>
      <c r="Z567" s="766" t="s">
        <v>85</v>
      </c>
      <c r="AA567" s="766" t="s">
        <v>3265</v>
      </c>
      <c r="AB567" s="766" t="s">
        <v>3266</v>
      </c>
      <c r="AC567" s="798"/>
      <c r="AD567" s="189"/>
      <c r="AE567" s="833" t="s">
        <v>3267</v>
      </c>
      <c r="AF567" s="837" t="s">
        <v>452</v>
      </c>
      <c r="AG567" s="795" t="s">
        <v>1065</v>
      </c>
      <c r="AH567" s="641"/>
      <c r="AI567" s="795"/>
      <c r="AJ567" s="795"/>
      <c r="AK567" s="795"/>
      <c r="AL567" s="795"/>
      <c r="AM567" s="795"/>
      <c r="AN567" s="627"/>
      <c r="AO567" s="795" t="s">
        <v>3609</v>
      </c>
    </row>
    <row r="568" spans="1:41" ht="27" customHeight="1" x14ac:dyDescent="0.2">
      <c r="A568" s="713"/>
      <c r="B568" s="869"/>
      <c r="C568" s="713"/>
      <c r="D568" s="713"/>
      <c r="E568" s="713"/>
      <c r="F568" s="713"/>
      <c r="G568" s="713"/>
      <c r="H568" s="713"/>
      <c r="I568" s="715"/>
      <c r="J568" s="33"/>
      <c r="K568" s="322">
        <v>8.5</v>
      </c>
      <c r="L568" s="322">
        <v>8.5</v>
      </c>
      <c r="M568" s="322">
        <v>8.5</v>
      </c>
      <c r="N568" s="322">
        <v>8.5</v>
      </c>
      <c r="O568" s="322">
        <v>6</v>
      </c>
      <c r="P568" s="401" t="s">
        <v>1692</v>
      </c>
      <c r="Q568" s="401" t="s">
        <v>1692</v>
      </c>
      <c r="R568" s="38"/>
      <c r="S568" s="193">
        <f t="shared" si="10"/>
        <v>40</v>
      </c>
      <c r="T568" s="53"/>
      <c r="U568" s="231"/>
      <c r="V568" s="746"/>
      <c r="W568" s="746"/>
      <c r="X568" s="769"/>
      <c r="Y568" s="746"/>
      <c r="Z568" s="746"/>
      <c r="AA568" s="769"/>
      <c r="AB568" s="769"/>
      <c r="AC568" s="799"/>
      <c r="AD568" s="189"/>
      <c r="AE568" s="782"/>
      <c r="AF568" s="838"/>
      <c r="AG568" s="796"/>
      <c r="AH568" s="536"/>
      <c r="AI568" s="796"/>
      <c r="AJ568" s="796"/>
      <c r="AK568" s="796"/>
      <c r="AL568" s="796"/>
      <c r="AM568" s="796"/>
      <c r="AN568" s="545"/>
      <c r="AO568" s="796"/>
    </row>
    <row r="569" spans="1:41" ht="27" customHeight="1" x14ac:dyDescent="0.2">
      <c r="A569" s="713"/>
      <c r="B569" s="869"/>
      <c r="C569" s="713"/>
      <c r="D569" s="713"/>
      <c r="E569" s="713"/>
      <c r="F569" s="713"/>
      <c r="G569" s="713"/>
      <c r="H569" s="713"/>
      <c r="I569" s="715"/>
      <c r="J569" s="33"/>
      <c r="K569" s="322">
        <v>8.5</v>
      </c>
      <c r="L569" s="322">
        <v>8.5</v>
      </c>
      <c r="M569" s="322">
        <v>8.5</v>
      </c>
      <c r="N569" s="322">
        <v>8.5</v>
      </c>
      <c r="O569" s="322">
        <v>6</v>
      </c>
      <c r="P569" s="401" t="s">
        <v>1692</v>
      </c>
      <c r="Q569" s="401" t="s">
        <v>1692</v>
      </c>
      <c r="R569" s="38"/>
      <c r="S569" s="193">
        <f t="shared" si="10"/>
        <v>40</v>
      </c>
      <c r="T569" s="53"/>
      <c r="U569" s="231"/>
      <c r="V569" s="746"/>
      <c r="W569" s="746"/>
      <c r="X569" s="769"/>
      <c r="Y569" s="746"/>
      <c r="Z569" s="746"/>
      <c r="AA569" s="769"/>
      <c r="AB569" s="769"/>
      <c r="AC569" s="799"/>
      <c r="AD569" s="189"/>
      <c r="AE569" s="782"/>
      <c r="AF569" s="838"/>
      <c r="AG569" s="796"/>
      <c r="AH569" s="536"/>
      <c r="AI569" s="796"/>
      <c r="AJ569" s="796"/>
      <c r="AK569" s="796"/>
      <c r="AL569" s="796"/>
      <c r="AM569" s="796"/>
      <c r="AN569" s="545"/>
      <c r="AO569" s="796"/>
    </row>
    <row r="570" spans="1:41" ht="27" customHeight="1" thickBot="1" x14ac:dyDescent="0.25">
      <c r="A570" s="785"/>
      <c r="B570" s="870"/>
      <c r="C570" s="844"/>
      <c r="D570" s="785"/>
      <c r="E570" s="785"/>
      <c r="F570" s="785"/>
      <c r="G570" s="785"/>
      <c r="H570" s="785"/>
      <c r="I570" s="779"/>
      <c r="J570" s="228"/>
      <c r="K570" s="121">
        <v>8.5</v>
      </c>
      <c r="L570" s="121">
        <v>6</v>
      </c>
      <c r="M570" s="121">
        <v>8.5</v>
      </c>
      <c r="N570" s="121">
        <v>8.5</v>
      </c>
      <c r="O570" s="121">
        <v>8.5</v>
      </c>
      <c r="P570" s="114" t="s">
        <v>1692</v>
      </c>
      <c r="Q570" s="114" t="s">
        <v>1692</v>
      </c>
      <c r="R570" s="248"/>
      <c r="S570" s="193">
        <f t="shared" si="10"/>
        <v>40</v>
      </c>
      <c r="T570" s="218"/>
      <c r="U570" s="239"/>
      <c r="V570" s="746"/>
      <c r="W570" s="746"/>
      <c r="X570" s="769"/>
      <c r="Y570" s="746"/>
      <c r="Z570" s="746"/>
      <c r="AA570" s="769"/>
      <c r="AB570" s="769"/>
      <c r="AC570" s="800"/>
      <c r="AD570" s="189"/>
      <c r="AE570" s="782"/>
      <c r="AF570" s="839"/>
      <c r="AG570" s="811"/>
      <c r="AH570" s="642"/>
      <c r="AI570" s="797"/>
      <c r="AJ570" s="797"/>
      <c r="AK570" s="797"/>
      <c r="AL570" s="797"/>
      <c r="AM570" s="797"/>
      <c r="AN570" s="631"/>
      <c r="AO570" s="811"/>
    </row>
    <row r="571" spans="1:41" ht="27" customHeight="1" x14ac:dyDescent="0.2">
      <c r="A571" s="713">
        <v>113</v>
      </c>
      <c r="B571" s="871" t="s">
        <v>3257</v>
      </c>
      <c r="C571" s="712" t="s">
        <v>3262</v>
      </c>
      <c r="D571" s="712">
        <f>LEN(C571)</f>
        <v>25</v>
      </c>
      <c r="E571" s="712" t="s">
        <v>3256</v>
      </c>
      <c r="F571" s="712">
        <v>8</v>
      </c>
      <c r="G571" s="712" t="s">
        <v>3298</v>
      </c>
      <c r="H571" s="712">
        <v>20</v>
      </c>
      <c r="I571" s="714" t="s">
        <v>1706</v>
      </c>
      <c r="J571" s="105"/>
      <c r="K571" s="322">
        <v>8.5</v>
      </c>
      <c r="L571" s="322">
        <v>8.5</v>
      </c>
      <c r="M571" s="322">
        <v>8.5</v>
      </c>
      <c r="N571" s="322">
        <v>8.5</v>
      </c>
      <c r="O571" s="322">
        <v>6</v>
      </c>
      <c r="P571" s="401" t="s">
        <v>1692</v>
      </c>
      <c r="Q571" s="401" t="s">
        <v>1692</v>
      </c>
      <c r="R571" s="108"/>
      <c r="S571" s="193">
        <f t="shared" si="10"/>
        <v>40</v>
      </c>
      <c r="T571" s="132"/>
      <c r="U571" s="235"/>
      <c r="V571" s="766"/>
      <c r="W571" s="766"/>
      <c r="X571" s="766"/>
      <c r="Y571" s="766"/>
      <c r="Z571" s="766" t="s">
        <v>85</v>
      </c>
      <c r="AA571" s="766" t="s">
        <v>3265</v>
      </c>
      <c r="AB571" s="766" t="s">
        <v>3266</v>
      </c>
      <c r="AC571" s="798"/>
      <c r="AD571" s="189"/>
      <c r="AE571" s="833" t="s">
        <v>3267</v>
      </c>
      <c r="AF571" s="837" t="s">
        <v>452</v>
      </c>
      <c r="AG571" s="795" t="s">
        <v>1065</v>
      </c>
      <c r="AH571" s="641"/>
      <c r="AI571" s="795"/>
      <c r="AJ571" s="795"/>
      <c r="AK571" s="795"/>
      <c r="AL571" s="795"/>
      <c r="AM571" s="795"/>
      <c r="AN571" s="627"/>
      <c r="AO571" s="795"/>
    </row>
    <row r="572" spans="1:41" ht="27" customHeight="1" x14ac:dyDescent="0.2">
      <c r="A572" s="713"/>
      <c r="B572" s="869"/>
      <c r="C572" s="713"/>
      <c r="D572" s="713"/>
      <c r="E572" s="713"/>
      <c r="F572" s="713"/>
      <c r="G572" s="713"/>
      <c r="H572" s="713"/>
      <c r="I572" s="715"/>
      <c r="J572" s="33"/>
      <c r="K572" s="322">
        <v>8.5</v>
      </c>
      <c r="L572" s="322">
        <v>8.5</v>
      </c>
      <c r="M572" s="322">
        <v>8.5</v>
      </c>
      <c r="N572" s="322">
        <v>8.5</v>
      </c>
      <c r="O572" s="322">
        <v>6</v>
      </c>
      <c r="P572" s="401" t="s">
        <v>1692</v>
      </c>
      <c r="Q572" s="401" t="s">
        <v>1692</v>
      </c>
      <c r="R572" s="38"/>
      <c r="S572" s="193">
        <f t="shared" si="10"/>
        <v>40</v>
      </c>
      <c r="T572" s="53"/>
      <c r="U572" s="231"/>
      <c r="V572" s="746"/>
      <c r="W572" s="746"/>
      <c r="X572" s="769"/>
      <c r="Y572" s="746"/>
      <c r="Z572" s="746"/>
      <c r="AA572" s="769"/>
      <c r="AB572" s="769"/>
      <c r="AC572" s="799"/>
      <c r="AD572" s="189"/>
      <c r="AE572" s="782"/>
      <c r="AF572" s="838"/>
      <c r="AG572" s="796"/>
      <c r="AH572" s="536"/>
      <c r="AI572" s="796"/>
      <c r="AJ572" s="796"/>
      <c r="AK572" s="796"/>
      <c r="AL572" s="796"/>
      <c r="AM572" s="796"/>
      <c r="AN572" s="545"/>
      <c r="AO572" s="796"/>
    </row>
    <row r="573" spans="1:41" ht="27" customHeight="1" x14ac:dyDescent="0.2">
      <c r="A573" s="713"/>
      <c r="B573" s="869"/>
      <c r="C573" s="713"/>
      <c r="D573" s="713"/>
      <c r="E573" s="713"/>
      <c r="F573" s="713"/>
      <c r="G573" s="713"/>
      <c r="H573" s="713"/>
      <c r="I573" s="715"/>
      <c r="J573" s="33"/>
      <c r="K573" s="322">
        <v>8.5</v>
      </c>
      <c r="L573" s="322">
        <v>6</v>
      </c>
      <c r="M573" s="322">
        <v>8.5</v>
      </c>
      <c r="N573" s="322">
        <v>8.5</v>
      </c>
      <c r="O573" s="322">
        <v>8.5</v>
      </c>
      <c r="P573" s="401" t="s">
        <v>1692</v>
      </c>
      <c r="Q573" s="401" t="s">
        <v>1692</v>
      </c>
      <c r="R573" s="38"/>
      <c r="S573" s="193">
        <f t="shared" si="10"/>
        <v>40</v>
      </c>
      <c r="T573" s="53"/>
      <c r="U573" s="231"/>
      <c r="V573" s="746"/>
      <c r="W573" s="746"/>
      <c r="X573" s="769"/>
      <c r="Y573" s="746"/>
      <c r="Z573" s="746"/>
      <c r="AA573" s="769"/>
      <c r="AB573" s="769"/>
      <c r="AC573" s="799"/>
      <c r="AD573" s="189"/>
      <c r="AE573" s="782"/>
      <c r="AF573" s="838"/>
      <c r="AG573" s="796"/>
      <c r="AH573" s="536"/>
      <c r="AI573" s="796"/>
      <c r="AJ573" s="796"/>
      <c r="AK573" s="796"/>
      <c r="AL573" s="796"/>
      <c r="AM573" s="796"/>
      <c r="AN573" s="545"/>
      <c r="AO573" s="796"/>
    </row>
    <row r="574" spans="1:41" ht="27" customHeight="1" thickBot="1" x14ac:dyDescent="0.25">
      <c r="A574" s="785"/>
      <c r="B574" s="870"/>
      <c r="C574" s="844"/>
      <c r="D574" s="785"/>
      <c r="E574" s="785"/>
      <c r="F574" s="785"/>
      <c r="G574" s="785"/>
      <c r="H574" s="785"/>
      <c r="I574" s="779"/>
      <c r="J574" s="228"/>
      <c r="K574" s="121">
        <v>8.5</v>
      </c>
      <c r="L574" s="121">
        <v>8.5</v>
      </c>
      <c r="M574" s="121">
        <v>8.5</v>
      </c>
      <c r="N574" s="121">
        <v>8.5</v>
      </c>
      <c r="O574" s="121">
        <v>6</v>
      </c>
      <c r="P574" s="114" t="s">
        <v>1692</v>
      </c>
      <c r="Q574" s="114" t="s">
        <v>1692</v>
      </c>
      <c r="R574" s="248"/>
      <c r="S574" s="193">
        <f t="shared" si="10"/>
        <v>40</v>
      </c>
      <c r="T574" s="218"/>
      <c r="U574" s="239"/>
      <c r="V574" s="746"/>
      <c r="W574" s="746"/>
      <c r="X574" s="769"/>
      <c r="Y574" s="746"/>
      <c r="Z574" s="746"/>
      <c r="AA574" s="769"/>
      <c r="AB574" s="769"/>
      <c r="AC574" s="800"/>
      <c r="AD574" s="189"/>
      <c r="AE574" s="782"/>
      <c r="AF574" s="839"/>
      <c r="AG574" s="811"/>
      <c r="AH574" s="642"/>
      <c r="AI574" s="797"/>
      <c r="AJ574" s="797"/>
      <c r="AK574" s="797"/>
      <c r="AL574" s="797"/>
      <c r="AM574" s="797"/>
      <c r="AN574" s="631"/>
      <c r="AO574" s="811"/>
    </row>
    <row r="575" spans="1:41" ht="27" customHeight="1" x14ac:dyDescent="0.2">
      <c r="A575" s="713">
        <v>113</v>
      </c>
      <c r="B575" s="871" t="s">
        <v>3259</v>
      </c>
      <c r="C575" s="712" t="s">
        <v>3263</v>
      </c>
      <c r="D575" s="712">
        <f>LEN(C575)</f>
        <v>25</v>
      </c>
      <c r="E575" s="712" t="s">
        <v>3256</v>
      </c>
      <c r="F575" s="712">
        <v>15</v>
      </c>
      <c r="G575" s="712" t="s">
        <v>3298</v>
      </c>
      <c r="H575" s="712">
        <v>20</v>
      </c>
      <c r="I575" s="714" t="s">
        <v>1706</v>
      </c>
      <c r="J575" s="105"/>
      <c r="K575" s="322">
        <v>8.5</v>
      </c>
      <c r="L575" s="322">
        <v>8.5</v>
      </c>
      <c r="M575" s="322">
        <v>8.5</v>
      </c>
      <c r="N575" s="322">
        <v>8.5</v>
      </c>
      <c r="O575" s="322">
        <v>6</v>
      </c>
      <c r="P575" s="401" t="s">
        <v>1692</v>
      </c>
      <c r="Q575" s="401" t="s">
        <v>1692</v>
      </c>
      <c r="R575" s="108"/>
      <c r="S575" s="193">
        <f t="shared" si="10"/>
        <v>40</v>
      </c>
      <c r="T575" s="132"/>
      <c r="U575" s="235"/>
      <c r="V575" s="766"/>
      <c r="W575" s="766"/>
      <c r="X575" s="766"/>
      <c r="Y575" s="766"/>
      <c r="Z575" s="766" t="s">
        <v>85</v>
      </c>
      <c r="AA575" s="766" t="s">
        <v>3265</v>
      </c>
      <c r="AB575" s="766" t="s">
        <v>3266</v>
      </c>
      <c r="AC575" s="798"/>
      <c r="AD575" s="189"/>
      <c r="AE575" s="833" t="s">
        <v>3267</v>
      </c>
      <c r="AF575" s="837" t="s">
        <v>452</v>
      </c>
      <c r="AG575" s="795" t="s">
        <v>1065</v>
      </c>
      <c r="AH575" s="641"/>
      <c r="AI575" s="795"/>
      <c r="AJ575" s="795"/>
      <c r="AK575" s="795"/>
      <c r="AL575" s="795"/>
      <c r="AM575" s="795"/>
      <c r="AN575" s="627"/>
      <c r="AO575" s="795" t="s">
        <v>3609</v>
      </c>
    </row>
    <row r="576" spans="1:41" ht="27" customHeight="1" x14ac:dyDescent="0.2">
      <c r="A576" s="713"/>
      <c r="B576" s="869"/>
      <c r="C576" s="713"/>
      <c r="D576" s="713"/>
      <c r="E576" s="713"/>
      <c r="F576" s="713"/>
      <c r="G576" s="713"/>
      <c r="H576" s="713"/>
      <c r="I576" s="715"/>
      <c r="J576" s="33"/>
      <c r="K576" s="322">
        <v>8.5</v>
      </c>
      <c r="L576" s="322">
        <v>6</v>
      </c>
      <c r="M576" s="322">
        <v>8.5</v>
      </c>
      <c r="N576" s="322">
        <v>8.5</v>
      </c>
      <c r="O576" s="322">
        <v>8.5</v>
      </c>
      <c r="P576" s="401" t="s">
        <v>1692</v>
      </c>
      <c r="Q576" s="401" t="s">
        <v>1692</v>
      </c>
      <c r="R576" s="38"/>
      <c r="S576" s="193">
        <f t="shared" si="10"/>
        <v>40</v>
      </c>
      <c r="T576" s="53"/>
      <c r="U576" s="231"/>
      <c r="V576" s="746"/>
      <c r="W576" s="746"/>
      <c r="X576" s="769"/>
      <c r="Y576" s="746"/>
      <c r="Z576" s="746"/>
      <c r="AA576" s="769"/>
      <c r="AB576" s="769"/>
      <c r="AC576" s="799"/>
      <c r="AD576" s="189"/>
      <c r="AE576" s="782"/>
      <c r="AF576" s="838"/>
      <c r="AG576" s="796"/>
      <c r="AH576" s="536"/>
      <c r="AI576" s="796"/>
      <c r="AJ576" s="796"/>
      <c r="AK576" s="796"/>
      <c r="AL576" s="796"/>
      <c r="AM576" s="796"/>
      <c r="AN576" s="545"/>
      <c r="AO576" s="796"/>
    </row>
    <row r="577" spans="1:41" ht="27" customHeight="1" x14ac:dyDescent="0.2">
      <c r="A577" s="713"/>
      <c r="B577" s="869"/>
      <c r="C577" s="713"/>
      <c r="D577" s="713"/>
      <c r="E577" s="713"/>
      <c r="F577" s="713"/>
      <c r="G577" s="713"/>
      <c r="H577" s="713"/>
      <c r="I577" s="715"/>
      <c r="J577" s="33"/>
      <c r="K577" s="322">
        <v>8.5</v>
      </c>
      <c r="L577" s="322">
        <v>8.5</v>
      </c>
      <c r="M577" s="322">
        <v>8.5</v>
      </c>
      <c r="N577" s="322">
        <v>8.5</v>
      </c>
      <c r="O577" s="322">
        <v>6</v>
      </c>
      <c r="P577" s="401" t="s">
        <v>1692</v>
      </c>
      <c r="Q577" s="401" t="s">
        <v>1692</v>
      </c>
      <c r="R577" s="38"/>
      <c r="S577" s="193">
        <f t="shared" si="10"/>
        <v>40</v>
      </c>
      <c r="T577" s="53"/>
      <c r="U577" s="231"/>
      <c r="V577" s="746"/>
      <c r="W577" s="746"/>
      <c r="X577" s="769"/>
      <c r="Y577" s="746"/>
      <c r="Z577" s="746"/>
      <c r="AA577" s="769"/>
      <c r="AB577" s="769"/>
      <c r="AC577" s="799"/>
      <c r="AD577" s="189"/>
      <c r="AE577" s="782"/>
      <c r="AF577" s="838"/>
      <c r="AG577" s="796"/>
      <c r="AH577" s="536"/>
      <c r="AI577" s="796"/>
      <c r="AJ577" s="796"/>
      <c r="AK577" s="796"/>
      <c r="AL577" s="796"/>
      <c r="AM577" s="796"/>
      <c r="AN577" s="545"/>
      <c r="AO577" s="796"/>
    </row>
    <row r="578" spans="1:41" ht="27" customHeight="1" thickBot="1" x14ac:dyDescent="0.25">
      <c r="A578" s="785"/>
      <c r="B578" s="870"/>
      <c r="C578" s="844"/>
      <c r="D578" s="785"/>
      <c r="E578" s="785"/>
      <c r="F578" s="785"/>
      <c r="G578" s="785"/>
      <c r="H578" s="785"/>
      <c r="I578" s="779"/>
      <c r="J578" s="228"/>
      <c r="K578" s="121">
        <v>8.5</v>
      </c>
      <c r="L578" s="121">
        <v>8.5</v>
      </c>
      <c r="M578" s="121">
        <v>8.5</v>
      </c>
      <c r="N578" s="121">
        <v>8.5</v>
      </c>
      <c r="O578" s="121">
        <v>6</v>
      </c>
      <c r="P578" s="114" t="s">
        <v>1692</v>
      </c>
      <c r="Q578" s="114" t="s">
        <v>1692</v>
      </c>
      <c r="R578" s="248"/>
      <c r="S578" s="193">
        <f t="shared" si="10"/>
        <v>40</v>
      </c>
      <c r="T578" s="218"/>
      <c r="U578" s="239"/>
      <c r="V578" s="746"/>
      <c r="W578" s="746"/>
      <c r="X578" s="769"/>
      <c r="Y578" s="746"/>
      <c r="Z578" s="746"/>
      <c r="AA578" s="769"/>
      <c r="AB578" s="769"/>
      <c r="AC578" s="800"/>
      <c r="AD578" s="189"/>
      <c r="AE578" s="782"/>
      <c r="AF578" s="839"/>
      <c r="AG578" s="811"/>
      <c r="AH578" s="642"/>
      <c r="AI578" s="797"/>
      <c r="AJ578" s="797"/>
      <c r="AK578" s="797"/>
      <c r="AL578" s="797"/>
      <c r="AM578" s="797"/>
      <c r="AN578" s="631"/>
      <c r="AO578" s="811"/>
    </row>
    <row r="579" spans="1:41" ht="27" customHeight="1" x14ac:dyDescent="0.2">
      <c r="A579" s="713">
        <v>113</v>
      </c>
      <c r="B579" s="871" t="s">
        <v>3260</v>
      </c>
      <c r="C579" s="712" t="s">
        <v>3264</v>
      </c>
      <c r="D579" s="712">
        <f>LEN(C579)</f>
        <v>25</v>
      </c>
      <c r="E579" s="712" t="s">
        <v>3256</v>
      </c>
      <c r="F579" s="712">
        <v>22</v>
      </c>
      <c r="G579" s="712" t="s">
        <v>3298</v>
      </c>
      <c r="H579" s="712">
        <v>20</v>
      </c>
      <c r="I579" s="714" t="s">
        <v>1706</v>
      </c>
      <c r="J579" s="105"/>
      <c r="K579" s="322">
        <v>8.5</v>
      </c>
      <c r="L579" s="322">
        <v>6</v>
      </c>
      <c r="M579" s="322">
        <v>8.5</v>
      </c>
      <c r="N579" s="322">
        <v>8.5</v>
      </c>
      <c r="O579" s="322">
        <v>8.5</v>
      </c>
      <c r="P579" s="401" t="s">
        <v>1692</v>
      </c>
      <c r="Q579" s="401" t="s">
        <v>1692</v>
      </c>
      <c r="R579" s="108"/>
      <c r="S579" s="193">
        <f t="shared" si="10"/>
        <v>40</v>
      </c>
      <c r="T579" s="132"/>
      <c r="U579" s="235"/>
      <c r="V579" s="766"/>
      <c r="W579" s="766"/>
      <c r="X579" s="766"/>
      <c r="Y579" s="766"/>
      <c r="Z579" s="766" t="s">
        <v>85</v>
      </c>
      <c r="AA579" s="766" t="s">
        <v>3265</v>
      </c>
      <c r="AB579" s="766" t="s">
        <v>3266</v>
      </c>
      <c r="AC579" s="798"/>
      <c r="AD579" s="189"/>
      <c r="AE579" s="833" t="s">
        <v>3267</v>
      </c>
      <c r="AF579" s="837" t="s">
        <v>452</v>
      </c>
      <c r="AG579" s="795" t="s">
        <v>1065</v>
      </c>
      <c r="AH579" s="641"/>
      <c r="AI579" s="795"/>
      <c r="AJ579" s="795"/>
      <c r="AK579" s="795"/>
      <c r="AL579" s="795"/>
      <c r="AM579" s="795"/>
      <c r="AN579" s="627"/>
      <c r="AO579" s="795" t="s">
        <v>3609</v>
      </c>
    </row>
    <row r="580" spans="1:41" ht="27" customHeight="1" x14ac:dyDescent="0.2">
      <c r="A580" s="713"/>
      <c r="B580" s="869"/>
      <c r="C580" s="713"/>
      <c r="D580" s="713"/>
      <c r="E580" s="713"/>
      <c r="F580" s="713"/>
      <c r="G580" s="713"/>
      <c r="H580" s="713"/>
      <c r="I580" s="715"/>
      <c r="J580" s="33"/>
      <c r="K580" s="322">
        <v>8.5</v>
      </c>
      <c r="L580" s="322">
        <v>8.5</v>
      </c>
      <c r="M580" s="322">
        <v>8.5</v>
      </c>
      <c r="N580" s="322">
        <v>8.5</v>
      </c>
      <c r="O580" s="322">
        <v>6</v>
      </c>
      <c r="P580" s="401" t="s">
        <v>1692</v>
      </c>
      <c r="Q580" s="401" t="s">
        <v>1692</v>
      </c>
      <c r="R580" s="38"/>
      <c r="S580" s="193">
        <f t="shared" si="10"/>
        <v>40</v>
      </c>
      <c r="T580" s="53"/>
      <c r="U580" s="231"/>
      <c r="V580" s="746"/>
      <c r="W580" s="746"/>
      <c r="X580" s="769"/>
      <c r="Y580" s="746"/>
      <c r="Z580" s="746"/>
      <c r="AA580" s="769"/>
      <c r="AB580" s="769"/>
      <c r="AC580" s="799"/>
      <c r="AD580" s="189"/>
      <c r="AE580" s="782"/>
      <c r="AF580" s="838"/>
      <c r="AG580" s="796"/>
      <c r="AH580" s="536"/>
      <c r="AI580" s="796"/>
      <c r="AJ580" s="796"/>
      <c r="AK580" s="796"/>
      <c r="AL580" s="796"/>
      <c r="AM580" s="796"/>
      <c r="AN580" s="545"/>
      <c r="AO580" s="796"/>
    </row>
    <row r="581" spans="1:41" ht="27" customHeight="1" x14ac:dyDescent="0.2">
      <c r="A581" s="713"/>
      <c r="B581" s="869"/>
      <c r="C581" s="713"/>
      <c r="D581" s="713"/>
      <c r="E581" s="713"/>
      <c r="F581" s="713"/>
      <c r="G581" s="713"/>
      <c r="H581" s="713"/>
      <c r="I581" s="715"/>
      <c r="J581" s="33"/>
      <c r="K581" s="322">
        <v>8.5</v>
      </c>
      <c r="L581" s="322">
        <v>8.5</v>
      </c>
      <c r="M581" s="322">
        <v>8.5</v>
      </c>
      <c r="N581" s="322">
        <v>8.5</v>
      </c>
      <c r="O581" s="322">
        <v>6</v>
      </c>
      <c r="P581" s="401" t="s">
        <v>1692</v>
      </c>
      <c r="Q581" s="401" t="s">
        <v>1692</v>
      </c>
      <c r="R581" s="38"/>
      <c r="S581" s="193">
        <f t="shared" si="10"/>
        <v>40</v>
      </c>
      <c r="T581" s="53"/>
      <c r="U581" s="231"/>
      <c r="V581" s="746"/>
      <c r="W581" s="746"/>
      <c r="X581" s="769"/>
      <c r="Y581" s="746"/>
      <c r="Z581" s="746"/>
      <c r="AA581" s="769"/>
      <c r="AB581" s="769"/>
      <c r="AC581" s="799"/>
      <c r="AD581" s="189"/>
      <c r="AE581" s="782"/>
      <c r="AF581" s="838"/>
      <c r="AG581" s="796"/>
      <c r="AH581" s="536"/>
      <c r="AI581" s="796"/>
      <c r="AJ581" s="796"/>
      <c r="AK581" s="796"/>
      <c r="AL581" s="796"/>
      <c r="AM581" s="796"/>
      <c r="AN581" s="545"/>
      <c r="AO581" s="796"/>
    </row>
    <row r="582" spans="1:41" ht="27" customHeight="1" thickBot="1" x14ac:dyDescent="0.25">
      <c r="A582" s="785"/>
      <c r="B582" s="870"/>
      <c r="C582" s="844"/>
      <c r="D582" s="785"/>
      <c r="E582" s="785"/>
      <c r="F582" s="785"/>
      <c r="G582" s="785"/>
      <c r="H582" s="785"/>
      <c r="I582" s="779"/>
      <c r="J582" s="228"/>
      <c r="K582" s="121">
        <v>8.5</v>
      </c>
      <c r="L582" s="121">
        <v>8.5</v>
      </c>
      <c r="M582" s="121">
        <v>8.5</v>
      </c>
      <c r="N582" s="121">
        <v>8.5</v>
      </c>
      <c r="O582" s="121">
        <v>6</v>
      </c>
      <c r="P582" s="114" t="s">
        <v>1692</v>
      </c>
      <c r="Q582" s="114" t="s">
        <v>1692</v>
      </c>
      <c r="R582" s="248"/>
      <c r="S582" s="193">
        <f t="shared" si="10"/>
        <v>40</v>
      </c>
      <c r="T582" s="218"/>
      <c r="U582" s="239"/>
      <c r="V582" s="746"/>
      <c r="W582" s="746"/>
      <c r="X582" s="769"/>
      <c r="Y582" s="746"/>
      <c r="Z582" s="746"/>
      <c r="AA582" s="769"/>
      <c r="AB582" s="769"/>
      <c r="AC582" s="800"/>
      <c r="AD582" s="189"/>
      <c r="AE582" s="782"/>
      <c r="AF582" s="839"/>
      <c r="AG582" s="811"/>
      <c r="AH582" s="642"/>
      <c r="AI582" s="797"/>
      <c r="AJ582" s="797"/>
      <c r="AK582" s="797"/>
      <c r="AL582" s="797"/>
      <c r="AM582" s="797"/>
      <c r="AN582" s="631"/>
      <c r="AO582" s="811"/>
    </row>
    <row r="583" spans="1:41" ht="5.25" customHeight="1" thickBot="1" x14ac:dyDescent="0.25">
      <c r="A583" s="171"/>
      <c r="B583" s="395"/>
      <c r="C583" s="395"/>
      <c r="D583" s="395"/>
      <c r="E583" s="395"/>
      <c r="F583" s="395"/>
      <c r="G583" s="395"/>
      <c r="H583" s="395"/>
      <c r="I583" s="396"/>
      <c r="J583" s="396"/>
      <c r="K583" s="171"/>
      <c r="L583" s="171"/>
      <c r="M583" s="397"/>
      <c r="N583" s="171"/>
      <c r="O583" s="171"/>
      <c r="P583" s="397"/>
      <c r="Q583" s="397"/>
      <c r="R583" s="395"/>
      <c r="S583" s="171"/>
      <c r="T583" s="171"/>
      <c r="U583" s="171"/>
      <c r="V583" s="398"/>
      <c r="W583" s="398"/>
      <c r="X583" s="398"/>
      <c r="Y583" s="398"/>
      <c r="Z583" s="398"/>
      <c r="AA583" s="398"/>
      <c r="AB583" s="398"/>
      <c r="AC583" s="398"/>
      <c r="AD583" s="398"/>
      <c r="AE583" s="536"/>
      <c r="AF583" s="543"/>
      <c r="AG583" s="536"/>
      <c r="AH583" s="619"/>
      <c r="AI583" s="619"/>
      <c r="AJ583" s="619"/>
      <c r="AK583" s="619"/>
      <c r="AL583" s="619"/>
      <c r="AM583" s="619"/>
      <c r="AN583" s="643"/>
      <c r="AO583" s="536"/>
    </row>
    <row r="584" spans="1:41" ht="27" customHeight="1" x14ac:dyDescent="0.2">
      <c r="A584" s="713">
        <v>113</v>
      </c>
      <c r="B584" s="871" t="s">
        <v>3268</v>
      </c>
      <c r="C584" s="712" t="s">
        <v>3274</v>
      </c>
      <c r="D584" s="712">
        <f>LEN(C584)</f>
        <v>25</v>
      </c>
      <c r="E584" s="712" t="s">
        <v>3272</v>
      </c>
      <c r="F584" s="712">
        <v>1</v>
      </c>
      <c r="G584" s="712" t="s">
        <v>3298</v>
      </c>
      <c r="H584" s="712">
        <v>20</v>
      </c>
      <c r="I584" s="714" t="s">
        <v>1706</v>
      </c>
      <c r="J584" s="105"/>
      <c r="K584" s="322">
        <v>8.5</v>
      </c>
      <c r="L584" s="322">
        <v>8.5</v>
      </c>
      <c r="M584" s="322">
        <v>8.5</v>
      </c>
      <c r="N584" s="322">
        <v>8.5</v>
      </c>
      <c r="O584" s="322">
        <v>6</v>
      </c>
      <c r="P584" s="401" t="s">
        <v>1692</v>
      </c>
      <c r="Q584" s="401" t="s">
        <v>1692</v>
      </c>
      <c r="R584" s="108"/>
      <c r="S584" s="193">
        <f t="shared" ref="S584:S591" si="11">SUM(K584:Q584)</f>
        <v>40</v>
      </c>
      <c r="T584" s="132"/>
      <c r="U584" s="235"/>
      <c r="V584" s="766"/>
      <c r="W584" s="766"/>
      <c r="X584" s="766"/>
      <c r="Y584" s="766"/>
      <c r="Z584" s="766" t="s">
        <v>85</v>
      </c>
      <c r="AA584" s="766" t="s">
        <v>3265</v>
      </c>
      <c r="AB584" s="766" t="s">
        <v>3273</v>
      </c>
      <c r="AC584" s="798"/>
      <c r="AD584" s="189"/>
      <c r="AE584" s="833" t="s">
        <v>3267</v>
      </c>
      <c r="AF584" s="837" t="s">
        <v>452</v>
      </c>
      <c r="AG584" s="795" t="s">
        <v>1065</v>
      </c>
      <c r="AH584" s="641"/>
      <c r="AI584" s="795"/>
      <c r="AJ584" s="795"/>
      <c r="AK584" s="795"/>
      <c r="AL584" s="795"/>
      <c r="AM584" s="795"/>
      <c r="AN584" s="627"/>
      <c r="AO584" s="795"/>
    </row>
    <row r="585" spans="1:41" ht="27" customHeight="1" x14ac:dyDescent="0.2">
      <c r="A585" s="713"/>
      <c r="B585" s="869"/>
      <c r="C585" s="713"/>
      <c r="D585" s="713"/>
      <c r="E585" s="713"/>
      <c r="F585" s="713"/>
      <c r="G585" s="713"/>
      <c r="H585" s="713"/>
      <c r="I585" s="715"/>
      <c r="J585" s="33"/>
      <c r="K585" s="322">
        <v>8.5</v>
      </c>
      <c r="L585" s="322">
        <v>8.5</v>
      </c>
      <c r="M585" s="322">
        <v>8.5</v>
      </c>
      <c r="N585" s="322">
        <v>8.5</v>
      </c>
      <c r="O585" s="322">
        <v>6</v>
      </c>
      <c r="P585" s="401" t="s">
        <v>1692</v>
      </c>
      <c r="Q585" s="401" t="s">
        <v>1692</v>
      </c>
      <c r="R585" s="38"/>
      <c r="S585" s="193">
        <f t="shared" si="11"/>
        <v>40</v>
      </c>
      <c r="T585" s="53"/>
      <c r="U585" s="231"/>
      <c r="V585" s="746"/>
      <c r="W585" s="746"/>
      <c r="X585" s="769"/>
      <c r="Y585" s="746"/>
      <c r="Z585" s="746"/>
      <c r="AA585" s="769"/>
      <c r="AB585" s="769"/>
      <c r="AC585" s="799"/>
      <c r="AD585" s="189"/>
      <c r="AE585" s="782"/>
      <c r="AF585" s="838"/>
      <c r="AG585" s="796"/>
      <c r="AH585" s="536"/>
      <c r="AI585" s="796"/>
      <c r="AJ585" s="796"/>
      <c r="AK585" s="796"/>
      <c r="AL585" s="796"/>
      <c r="AM585" s="796"/>
      <c r="AN585" s="545"/>
      <c r="AO585" s="796"/>
    </row>
    <row r="586" spans="1:41" ht="27" customHeight="1" x14ac:dyDescent="0.2">
      <c r="A586" s="713"/>
      <c r="B586" s="869"/>
      <c r="C586" s="713"/>
      <c r="D586" s="713"/>
      <c r="E586" s="713"/>
      <c r="F586" s="713"/>
      <c r="G586" s="713"/>
      <c r="H586" s="713"/>
      <c r="I586" s="715"/>
      <c r="J586" s="33"/>
      <c r="K586" s="322">
        <v>8.5</v>
      </c>
      <c r="L586" s="322">
        <v>8.5</v>
      </c>
      <c r="M586" s="322">
        <v>8.5</v>
      </c>
      <c r="N586" s="322">
        <v>8.5</v>
      </c>
      <c r="O586" s="322">
        <v>6</v>
      </c>
      <c r="P586" s="401" t="s">
        <v>1692</v>
      </c>
      <c r="Q586" s="401" t="s">
        <v>1692</v>
      </c>
      <c r="R586" s="38"/>
      <c r="S586" s="193">
        <f t="shared" si="11"/>
        <v>40</v>
      </c>
      <c r="T586" s="53"/>
      <c r="U586" s="231"/>
      <c r="V586" s="746"/>
      <c r="W586" s="746"/>
      <c r="X586" s="769"/>
      <c r="Y586" s="746"/>
      <c r="Z586" s="746"/>
      <c r="AA586" s="769"/>
      <c r="AB586" s="769"/>
      <c r="AC586" s="799"/>
      <c r="AD586" s="189"/>
      <c r="AE586" s="782"/>
      <c r="AF586" s="838"/>
      <c r="AG586" s="796"/>
      <c r="AH586" s="536"/>
      <c r="AI586" s="796"/>
      <c r="AJ586" s="796"/>
      <c r="AK586" s="796"/>
      <c r="AL586" s="796"/>
      <c r="AM586" s="796"/>
      <c r="AN586" s="545"/>
      <c r="AO586" s="796"/>
    </row>
    <row r="587" spans="1:41" ht="27" customHeight="1" thickBot="1" x14ac:dyDescent="0.25">
      <c r="A587" s="785"/>
      <c r="B587" s="870"/>
      <c r="C587" s="844"/>
      <c r="D587" s="785"/>
      <c r="E587" s="785"/>
      <c r="F587" s="785"/>
      <c r="G587" s="785"/>
      <c r="H587" s="785"/>
      <c r="I587" s="779"/>
      <c r="J587" s="228"/>
      <c r="K587" s="121">
        <v>8.5</v>
      </c>
      <c r="L587" s="121">
        <v>8.5</v>
      </c>
      <c r="M587" s="121">
        <v>6</v>
      </c>
      <c r="N587" s="121">
        <v>8.5</v>
      </c>
      <c r="O587" s="322">
        <v>8.5</v>
      </c>
      <c r="P587" s="114" t="s">
        <v>1692</v>
      </c>
      <c r="Q587" s="114" t="s">
        <v>1692</v>
      </c>
      <c r="R587" s="248"/>
      <c r="S587" s="193">
        <f t="shared" si="11"/>
        <v>40</v>
      </c>
      <c r="T587" s="218"/>
      <c r="U587" s="239"/>
      <c r="V587" s="746"/>
      <c r="W587" s="746"/>
      <c r="X587" s="769"/>
      <c r="Y587" s="746"/>
      <c r="Z587" s="746"/>
      <c r="AA587" s="769"/>
      <c r="AB587" s="769"/>
      <c r="AC587" s="800"/>
      <c r="AD587" s="189"/>
      <c r="AE587" s="782"/>
      <c r="AF587" s="839"/>
      <c r="AG587" s="811"/>
      <c r="AH587" s="642"/>
      <c r="AI587" s="797"/>
      <c r="AJ587" s="797"/>
      <c r="AK587" s="797"/>
      <c r="AL587" s="797"/>
      <c r="AM587" s="797"/>
      <c r="AN587" s="631"/>
      <c r="AO587" s="811"/>
    </row>
    <row r="588" spans="1:41" ht="27" customHeight="1" x14ac:dyDescent="0.2">
      <c r="A588" s="713">
        <v>113</v>
      </c>
      <c r="B588" s="871" t="s">
        <v>3269</v>
      </c>
      <c r="C588" s="712" t="s">
        <v>3275</v>
      </c>
      <c r="D588" s="712">
        <f>LEN(C588)</f>
        <v>25</v>
      </c>
      <c r="E588" s="712" t="s">
        <v>3272</v>
      </c>
      <c r="F588" s="712">
        <v>8</v>
      </c>
      <c r="G588" s="712" t="s">
        <v>3298</v>
      </c>
      <c r="H588" s="712">
        <v>20</v>
      </c>
      <c r="I588" s="714" t="s">
        <v>1706</v>
      </c>
      <c r="J588" s="105"/>
      <c r="K588" s="322">
        <v>8.5</v>
      </c>
      <c r="L588" s="322">
        <v>8.5</v>
      </c>
      <c r="M588" s="322">
        <v>8.5</v>
      </c>
      <c r="N588" s="322">
        <v>8.5</v>
      </c>
      <c r="O588" s="322">
        <v>6</v>
      </c>
      <c r="P588" s="401" t="s">
        <v>1692</v>
      </c>
      <c r="Q588" s="401" t="s">
        <v>1692</v>
      </c>
      <c r="R588" s="108"/>
      <c r="S588" s="193">
        <f t="shared" si="11"/>
        <v>40</v>
      </c>
      <c r="T588" s="132"/>
      <c r="U588" s="235"/>
      <c r="V588" s="766"/>
      <c r="W588" s="766"/>
      <c r="X588" s="766"/>
      <c r="Y588" s="766"/>
      <c r="Z588" s="766" t="s">
        <v>85</v>
      </c>
      <c r="AA588" s="766" t="s">
        <v>3265</v>
      </c>
      <c r="AB588" s="766" t="s">
        <v>3273</v>
      </c>
      <c r="AC588" s="798"/>
      <c r="AD588" s="189"/>
      <c r="AE588" s="833" t="s">
        <v>3267</v>
      </c>
      <c r="AF588" s="837" t="s">
        <v>452</v>
      </c>
      <c r="AG588" s="795" t="s">
        <v>1065</v>
      </c>
      <c r="AH588" s="641"/>
      <c r="AI588" s="795"/>
      <c r="AJ588" s="795"/>
      <c r="AK588" s="795"/>
      <c r="AL588" s="795"/>
      <c r="AM588" s="795"/>
      <c r="AN588" s="627"/>
      <c r="AO588" s="795" t="s">
        <v>3609</v>
      </c>
    </row>
    <row r="589" spans="1:41" ht="27" customHeight="1" x14ac:dyDescent="0.2">
      <c r="A589" s="713"/>
      <c r="B589" s="869"/>
      <c r="C589" s="713"/>
      <c r="D589" s="713"/>
      <c r="E589" s="713"/>
      <c r="F589" s="713"/>
      <c r="G589" s="713"/>
      <c r="H589" s="713"/>
      <c r="I589" s="715"/>
      <c r="J589" s="33"/>
      <c r="K589" s="322">
        <v>8.5</v>
      </c>
      <c r="L589" s="322">
        <v>8.5</v>
      </c>
      <c r="M589" s="322">
        <v>8.5</v>
      </c>
      <c r="N589" s="322">
        <v>8.5</v>
      </c>
      <c r="O589" s="322">
        <v>6</v>
      </c>
      <c r="P589" s="401" t="s">
        <v>1692</v>
      </c>
      <c r="Q589" s="401" t="s">
        <v>1692</v>
      </c>
      <c r="R589" s="38"/>
      <c r="S589" s="193">
        <f t="shared" si="11"/>
        <v>40</v>
      </c>
      <c r="T589" s="53"/>
      <c r="U589" s="231"/>
      <c r="V589" s="746"/>
      <c r="W589" s="746"/>
      <c r="X589" s="769"/>
      <c r="Y589" s="746"/>
      <c r="Z589" s="746"/>
      <c r="AA589" s="769"/>
      <c r="AB589" s="769"/>
      <c r="AC589" s="799"/>
      <c r="AD589" s="189"/>
      <c r="AE589" s="782"/>
      <c r="AF589" s="838"/>
      <c r="AG589" s="796"/>
      <c r="AH589" s="536"/>
      <c r="AI589" s="796"/>
      <c r="AJ589" s="796"/>
      <c r="AK589" s="796"/>
      <c r="AL589" s="796"/>
      <c r="AM589" s="796"/>
      <c r="AN589" s="545"/>
      <c r="AO589" s="796"/>
    </row>
    <row r="590" spans="1:41" ht="27" customHeight="1" x14ac:dyDescent="0.2">
      <c r="A590" s="713"/>
      <c r="B590" s="869"/>
      <c r="C590" s="713"/>
      <c r="D590" s="713"/>
      <c r="E590" s="713"/>
      <c r="F590" s="713"/>
      <c r="G590" s="713"/>
      <c r="H590" s="713"/>
      <c r="I590" s="715"/>
      <c r="J590" s="33"/>
      <c r="K590" s="322">
        <v>8.5</v>
      </c>
      <c r="L590" s="322">
        <v>8.5</v>
      </c>
      <c r="M590" s="322">
        <v>6</v>
      </c>
      <c r="N590" s="322">
        <v>8.5</v>
      </c>
      <c r="O590" s="322">
        <v>8.5</v>
      </c>
      <c r="P590" s="401" t="s">
        <v>1692</v>
      </c>
      <c r="Q590" s="401" t="s">
        <v>1692</v>
      </c>
      <c r="R590" s="38"/>
      <c r="S590" s="193">
        <f t="shared" si="11"/>
        <v>40</v>
      </c>
      <c r="T590" s="53"/>
      <c r="U590" s="231"/>
      <c r="V590" s="746"/>
      <c r="W590" s="746"/>
      <c r="X590" s="769"/>
      <c r="Y590" s="746"/>
      <c r="Z590" s="746"/>
      <c r="AA590" s="769"/>
      <c r="AB590" s="769"/>
      <c r="AC590" s="799"/>
      <c r="AD590" s="189"/>
      <c r="AE590" s="782"/>
      <c r="AF590" s="838"/>
      <c r="AG590" s="796"/>
      <c r="AH590" s="536"/>
      <c r="AI590" s="796"/>
      <c r="AJ590" s="796"/>
      <c r="AK590" s="796"/>
      <c r="AL590" s="796"/>
      <c r="AM590" s="796"/>
      <c r="AN590" s="545"/>
      <c r="AO590" s="796"/>
    </row>
    <row r="591" spans="1:41" ht="27" customHeight="1" thickBot="1" x14ac:dyDescent="0.25">
      <c r="A591" s="785"/>
      <c r="B591" s="870"/>
      <c r="C591" s="844"/>
      <c r="D591" s="785"/>
      <c r="E591" s="785"/>
      <c r="F591" s="785"/>
      <c r="G591" s="785"/>
      <c r="H591" s="785"/>
      <c r="I591" s="779"/>
      <c r="J591" s="228"/>
      <c r="K591" s="121">
        <v>8.5</v>
      </c>
      <c r="L591" s="121">
        <v>8.5</v>
      </c>
      <c r="M591" s="121">
        <v>8.5</v>
      </c>
      <c r="N591" s="121">
        <v>8.5</v>
      </c>
      <c r="O591" s="121">
        <v>6</v>
      </c>
      <c r="P591" s="114" t="s">
        <v>1692</v>
      </c>
      <c r="Q591" s="114" t="s">
        <v>1692</v>
      </c>
      <c r="R591" s="248"/>
      <c r="S591" s="193">
        <f t="shared" si="11"/>
        <v>40</v>
      </c>
      <c r="T591" s="218"/>
      <c r="U591" s="239"/>
      <c r="V591" s="746"/>
      <c r="W591" s="746"/>
      <c r="X591" s="769"/>
      <c r="Y591" s="746"/>
      <c r="Z591" s="746"/>
      <c r="AA591" s="769"/>
      <c r="AB591" s="769"/>
      <c r="AC591" s="800"/>
      <c r="AD591" s="189"/>
      <c r="AE591" s="782"/>
      <c r="AF591" s="839"/>
      <c r="AG591" s="811"/>
      <c r="AH591" s="642"/>
      <c r="AI591" s="797"/>
      <c r="AJ591" s="797"/>
      <c r="AK591" s="797"/>
      <c r="AL591" s="797"/>
      <c r="AM591" s="797"/>
      <c r="AN591" s="631"/>
      <c r="AO591" s="811"/>
    </row>
    <row r="592" spans="1:41" ht="27" customHeight="1" x14ac:dyDescent="0.2">
      <c r="A592" s="713">
        <v>113</v>
      </c>
      <c r="B592" s="871" t="s">
        <v>3270</v>
      </c>
      <c r="C592" s="712" t="s">
        <v>3276</v>
      </c>
      <c r="D592" s="712">
        <f>LEN(C592)</f>
        <v>25</v>
      </c>
      <c r="E592" s="712" t="s">
        <v>3272</v>
      </c>
      <c r="F592" s="712">
        <v>15</v>
      </c>
      <c r="G592" s="712" t="s">
        <v>3298</v>
      </c>
      <c r="H592" s="712">
        <v>20</v>
      </c>
      <c r="I592" s="714" t="s">
        <v>1706</v>
      </c>
      <c r="J592" s="105"/>
      <c r="K592" s="322">
        <v>8.5</v>
      </c>
      <c r="L592" s="322">
        <v>8.5</v>
      </c>
      <c r="M592" s="322">
        <v>8.5</v>
      </c>
      <c r="N592" s="322">
        <v>8.5</v>
      </c>
      <c r="O592" s="322">
        <v>6</v>
      </c>
      <c r="P592" s="401" t="s">
        <v>1692</v>
      </c>
      <c r="Q592" s="401" t="s">
        <v>1692</v>
      </c>
      <c r="R592" s="108"/>
      <c r="S592" s="193">
        <f t="shared" ref="S592:S599" si="12">SUM(K592:Q592)</f>
        <v>40</v>
      </c>
      <c r="T592" s="132"/>
      <c r="U592" s="235"/>
      <c r="V592" s="766"/>
      <c r="W592" s="766"/>
      <c r="X592" s="766"/>
      <c r="Y592" s="766"/>
      <c r="Z592" s="766" t="s">
        <v>85</v>
      </c>
      <c r="AA592" s="766" t="s">
        <v>3265</v>
      </c>
      <c r="AB592" s="766" t="s">
        <v>3273</v>
      </c>
      <c r="AC592" s="798"/>
      <c r="AD592" s="189"/>
      <c r="AE592" s="833" t="s">
        <v>3267</v>
      </c>
      <c r="AF592" s="837" t="s">
        <v>452</v>
      </c>
      <c r="AG592" s="795" t="s">
        <v>1065</v>
      </c>
      <c r="AH592" s="641"/>
      <c r="AI592" s="795"/>
      <c r="AJ592" s="795"/>
      <c r="AK592" s="795"/>
      <c r="AL592" s="795"/>
      <c r="AM592" s="795"/>
      <c r="AN592" s="627"/>
      <c r="AO592" s="795" t="s">
        <v>3609</v>
      </c>
    </row>
    <row r="593" spans="1:41" ht="27" customHeight="1" x14ac:dyDescent="0.2">
      <c r="A593" s="713"/>
      <c r="B593" s="869"/>
      <c r="C593" s="713"/>
      <c r="D593" s="713"/>
      <c r="E593" s="713"/>
      <c r="F593" s="713"/>
      <c r="G593" s="713"/>
      <c r="H593" s="713"/>
      <c r="I593" s="715"/>
      <c r="J593" s="33"/>
      <c r="K593" s="322">
        <v>8.5</v>
      </c>
      <c r="L593" s="322">
        <v>8.5</v>
      </c>
      <c r="M593" s="322">
        <v>6</v>
      </c>
      <c r="N593" s="322">
        <v>8.5</v>
      </c>
      <c r="O593" s="322">
        <v>8.5</v>
      </c>
      <c r="P593" s="401" t="s">
        <v>1692</v>
      </c>
      <c r="Q593" s="401" t="s">
        <v>1692</v>
      </c>
      <c r="R593" s="38"/>
      <c r="S593" s="193">
        <f t="shared" si="12"/>
        <v>40</v>
      </c>
      <c r="T593" s="53"/>
      <c r="U593" s="231"/>
      <c r="V593" s="746"/>
      <c r="W593" s="746"/>
      <c r="X593" s="769"/>
      <c r="Y593" s="746"/>
      <c r="Z593" s="746"/>
      <c r="AA593" s="769"/>
      <c r="AB593" s="769"/>
      <c r="AC593" s="799"/>
      <c r="AD593" s="189"/>
      <c r="AE593" s="782"/>
      <c r="AF593" s="838"/>
      <c r="AG593" s="796"/>
      <c r="AH593" s="536"/>
      <c r="AI593" s="796"/>
      <c r="AJ593" s="796"/>
      <c r="AK593" s="796"/>
      <c r="AL593" s="796"/>
      <c r="AM593" s="796"/>
      <c r="AN593" s="545"/>
      <c r="AO593" s="796"/>
    </row>
    <row r="594" spans="1:41" ht="27" customHeight="1" x14ac:dyDescent="0.2">
      <c r="A594" s="713"/>
      <c r="B594" s="869"/>
      <c r="C594" s="713"/>
      <c r="D594" s="713"/>
      <c r="E594" s="713"/>
      <c r="F594" s="713"/>
      <c r="G594" s="713"/>
      <c r="H594" s="713"/>
      <c r="I594" s="715"/>
      <c r="J594" s="33"/>
      <c r="K594" s="322">
        <v>8.5</v>
      </c>
      <c r="L594" s="322">
        <v>8.5</v>
      </c>
      <c r="M594" s="322">
        <v>8.5</v>
      </c>
      <c r="N594" s="322">
        <v>8.5</v>
      </c>
      <c r="O594" s="322">
        <v>6</v>
      </c>
      <c r="P594" s="401" t="s">
        <v>1692</v>
      </c>
      <c r="Q594" s="401" t="s">
        <v>1692</v>
      </c>
      <c r="R594" s="38"/>
      <c r="S594" s="193">
        <f t="shared" si="12"/>
        <v>40</v>
      </c>
      <c r="T594" s="53"/>
      <c r="U594" s="231"/>
      <c r="V594" s="746"/>
      <c r="W594" s="746"/>
      <c r="X594" s="769"/>
      <c r="Y594" s="746"/>
      <c r="Z594" s="746"/>
      <c r="AA594" s="769"/>
      <c r="AB594" s="769"/>
      <c r="AC594" s="799"/>
      <c r="AD594" s="189"/>
      <c r="AE594" s="782"/>
      <c r="AF594" s="838"/>
      <c r="AG594" s="796"/>
      <c r="AH594" s="536"/>
      <c r="AI594" s="796"/>
      <c r="AJ594" s="796"/>
      <c r="AK594" s="796"/>
      <c r="AL594" s="796"/>
      <c r="AM594" s="796"/>
      <c r="AN594" s="545"/>
      <c r="AO594" s="796"/>
    </row>
    <row r="595" spans="1:41" ht="27" customHeight="1" thickBot="1" x14ac:dyDescent="0.25">
      <c r="A595" s="785"/>
      <c r="B595" s="870"/>
      <c r="C595" s="844"/>
      <c r="D595" s="785"/>
      <c r="E595" s="785"/>
      <c r="F595" s="785"/>
      <c r="G595" s="785"/>
      <c r="H595" s="785"/>
      <c r="I595" s="779"/>
      <c r="J595" s="228"/>
      <c r="K595" s="121">
        <v>8.5</v>
      </c>
      <c r="L595" s="121">
        <v>8.5</v>
      </c>
      <c r="M595" s="121">
        <v>8.5</v>
      </c>
      <c r="N595" s="121">
        <v>8.5</v>
      </c>
      <c r="O595" s="121">
        <v>6</v>
      </c>
      <c r="P595" s="114" t="s">
        <v>1692</v>
      </c>
      <c r="Q595" s="114" t="s">
        <v>1692</v>
      </c>
      <c r="R595" s="248"/>
      <c r="S595" s="193">
        <f t="shared" si="12"/>
        <v>40</v>
      </c>
      <c r="T595" s="218"/>
      <c r="U595" s="239"/>
      <c r="V595" s="746"/>
      <c r="W595" s="746"/>
      <c r="X595" s="769"/>
      <c r="Y595" s="746"/>
      <c r="Z595" s="746"/>
      <c r="AA595" s="769"/>
      <c r="AB595" s="769"/>
      <c r="AC595" s="800"/>
      <c r="AD595" s="189"/>
      <c r="AE595" s="782"/>
      <c r="AF595" s="839"/>
      <c r="AG595" s="811"/>
      <c r="AH595" s="642"/>
      <c r="AI595" s="797"/>
      <c r="AJ595" s="797"/>
      <c r="AK595" s="797"/>
      <c r="AL595" s="797"/>
      <c r="AM595" s="797"/>
      <c r="AN595" s="631"/>
      <c r="AO595" s="811"/>
    </row>
    <row r="596" spans="1:41" ht="27" customHeight="1" x14ac:dyDescent="0.2">
      <c r="A596" s="713">
        <v>113</v>
      </c>
      <c r="B596" s="871" t="s">
        <v>3271</v>
      </c>
      <c r="C596" s="712" t="s">
        <v>3277</v>
      </c>
      <c r="D596" s="712">
        <f>LEN(C596)</f>
        <v>25</v>
      </c>
      <c r="E596" s="712" t="s">
        <v>3272</v>
      </c>
      <c r="F596" s="712">
        <v>22</v>
      </c>
      <c r="G596" s="712" t="s">
        <v>3298</v>
      </c>
      <c r="H596" s="712">
        <v>20</v>
      </c>
      <c r="I596" s="714" t="s">
        <v>1706</v>
      </c>
      <c r="J596" s="105"/>
      <c r="K596" s="322">
        <v>8.5</v>
      </c>
      <c r="L596" s="322">
        <v>8.5</v>
      </c>
      <c r="M596" s="322">
        <v>6</v>
      </c>
      <c r="N596" s="322">
        <v>8.5</v>
      </c>
      <c r="O596" s="322">
        <v>8.5</v>
      </c>
      <c r="P596" s="401" t="s">
        <v>1692</v>
      </c>
      <c r="Q596" s="401" t="s">
        <v>1692</v>
      </c>
      <c r="R596" s="108"/>
      <c r="S596" s="193">
        <f t="shared" si="12"/>
        <v>40</v>
      </c>
      <c r="T596" s="132"/>
      <c r="U596" s="235"/>
      <c r="V596" s="766"/>
      <c r="W596" s="766"/>
      <c r="X596" s="766"/>
      <c r="Y596" s="766"/>
      <c r="Z596" s="766" t="s">
        <v>85</v>
      </c>
      <c r="AA596" s="766" t="s">
        <v>3265</v>
      </c>
      <c r="AB596" s="766" t="s">
        <v>3273</v>
      </c>
      <c r="AC596" s="798"/>
      <c r="AD596" s="189"/>
      <c r="AE596" s="833" t="s">
        <v>3267</v>
      </c>
      <c r="AF596" s="837" t="s">
        <v>452</v>
      </c>
      <c r="AG596" s="795" t="s">
        <v>1065</v>
      </c>
      <c r="AH596" s="641"/>
      <c r="AI596" s="795"/>
      <c r="AJ596" s="795"/>
      <c r="AK596" s="795"/>
      <c r="AL596" s="795"/>
      <c r="AM596" s="795"/>
      <c r="AN596" s="627"/>
      <c r="AO596" s="795" t="s">
        <v>3609</v>
      </c>
    </row>
    <row r="597" spans="1:41" ht="27" customHeight="1" x14ac:dyDescent="0.2">
      <c r="A597" s="713"/>
      <c r="B597" s="869"/>
      <c r="C597" s="713"/>
      <c r="D597" s="713"/>
      <c r="E597" s="713"/>
      <c r="F597" s="713"/>
      <c r="G597" s="713"/>
      <c r="H597" s="713"/>
      <c r="I597" s="715"/>
      <c r="J597" s="33"/>
      <c r="K597" s="322">
        <v>8.5</v>
      </c>
      <c r="L597" s="322">
        <v>8.5</v>
      </c>
      <c r="M597" s="322">
        <v>8.5</v>
      </c>
      <c r="N597" s="322">
        <v>8.5</v>
      </c>
      <c r="O597" s="322">
        <v>6</v>
      </c>
      <c r="P597" s="401" t="s">
        <v>1692</v>
      </c>
      <c r="Q597" s="401" t="s">
        <v>1692</v>
      </c>
      <c r="R597" s="38"/>
      <c r="S597" s="193">
        <f t="shared" si="12"/>
        <v>40</v>
      </c>
      <c r="T597" s="53"/>
      <c r="U597" s="231"/>
      <c r="V597" s="746"/>
      <c r="W597" s="746"/>
      <c r="X597" s="769"/>
      <c r="Y597" s="746"/>
      <c r="Z597" s="746"/>
      <c r="AA597" s="769"/>
      <c r="AB597" s="769"/>
      <c r="AC597" s="799"/>
      <c r="AD597" s="189"/>
      <c r="AE597" s="782"/>
      <c r="AF597" s="838"/>
      <c r="AG597" s="796"/>
      <c r="AH597" s="536"/>
      <c r="AI597" s="796"/>
      <c r="AJ597" s="796"/>
      <c r="AK597" s="796"/>
      <c r="AL597" s="796"/>
      <c r="AM597" s="796"/>
      <c r="AN597" s="545"/>
      <c r="AO597" s="796"/>
    </row>
    <row r="598" spans="1:41" ht="27" customHeight="1" x14ac:dyDescent="0.2">
      <c r="A598" s="713"/>
      <c r="B598" s="869"/>
      <c r="C598" s="713"/>
      <c r="D598" s="713"/>
      <c r="E598" s="713"/>
      <c r="F598" s="713"/>
      <c r="G598" s="713"/>
      <c r="H598" s="713"/>
      <c r="I598" s="715"/>
      <c r="J598" s="33"/>
      <c r="K598" s="322">
        <v>8.5</v>
      </c>
      <c r="L598" s="322">
        <v>8.5</v>
      </c>
      <c r="M598" s="322">
        <v>8.5</v>
      </c>
      <c r="N598" s="322">
        <v>8.5</v>
      </c>
      <c r="O598" s="322">
        <v>6</v>
      </c>
      <c r="P598" s="401" t="s">
        <v>1692</v>
      </c>
      <c r="Q598" s="401" t="s">
        <v>1692</v>
      </c>
      <c r="R598" s="38"/>
      <c r="S598" s="193">
        <f t="shared" si="12"/>
        <v>40</v>
      </c>
      <c r="T598" s="53"/>
      <c r="U598" s="231"/>
      <c r="V598" s="746"/>
      <c r="W598" s="746"/>
      <c r="X598" s="769"/>
      <c r="Y598" s="746"/>
      <c r="Z598" s="746"/>
      <c r="AA598" s="769"/>
      <c r="AB598" s="769"/>
      <c r="AC598" s="799"/>
      <c r="AD598" s="189"/>
      <c r="AE598" s="782"/>
      <c r="AF598" s="838"/>
      <c r="AG598" s="796"/>
      <c r="AH598" s="536"/>
      <c r="AI598" s="796"/>
      <c r="AJ598" s="796"/>
      <c r="AK598" s="796"/>
      <c r="AL598" s="796"/>
      <c r="AM598" s="796"/>
      <c r="AN598" s="545"/>
      <c r="AO598" s="796"/>
    </row>
    <row r="599" spans="1:41" ht="27" customHeight="1" thickBot="1" x14ac:dyDescent="0.25">
      <c r="A599" s="785"/>
      <c r="B599" s="870"/>
      <c r="C599" s="844"/>
      <c r="D599" s="785"/>
      <c r="E599" s="785"/>
      <c r="F599" s="785"/>
      <c r="G599" s="785"/>
      <c r="H599" s="785"/>
      <c r="I599" s="779"/>
      <c r="J599" s="228"/>
      <c r="K599" s="121">
        <v>8.5</v>
      </c>
      <c r="L599" s="121">
        <v>8.5</v>
      </c>
      <c r="M599" s="121">
        <v>8.5</v>
      </c>
      <c r="N599" s="121">
        <v>8.5</v>
      </c>
      <c r="O599" s="121">
        <v>6</v>
      </c>
      <c r="P599" s="114" t="s">
        <v>1692</v>
      </c>
      <c r="Q599" s="114" t="s">
        <v>1692</v>
      </c>
      <c r="R599" s="248"/>
      <c r="S599" s="193">
        <f t="shared" si="12"/>
        <v>40</v>
      </c>
      <c r="T599" s="218"/>
      <c r="U599" s="239"/>
      <c r="V599" s="746"/>
      <c r="W599" s="746"/>
      <c r="X599" s="769"/>
      <c r="Y599" s="746"/>
      <c r="Z599" s="746"/>
      <c r="AA599" s="769"/>
      <c r="AB599" s="769"/>
      <c r="AC599" s="800"/>
      <c r="AD599" s="189"/>
      <c r="AE599" s="782"/>
      <c r="AF599" s="839"/>
      <c r="AG599" s="811"/>
      <c r="AH599" s="642"/>
      <c r="AI599" s="797"/>
      <c r="AJ599" s="797"/>
      <c r="AK599" s="797"/>
      <c r="AL599" s="797"/>
      <c r="AM599" s="797"/>
      <c r="AN599" s="631"/>
      <c r="AO599" s="811"/>
    </row>
    <row r="600" spans="1:41" ht="5.25" customHeight="1" thickBot="1" x14ac:dyDescent="0.25">
      <c r="A600" s="171"/>
      <c r="B600" s="395"/>
      <c r="C600" s="395"/>
      <c r="D600" s="395"/>
      <c r="E600" s="395"/>
      <c r="F600" s="395"/>
      <c r="G600" s="395"/>
      <c r="H600" s="395"/>
      <c r="I600" s="396"/>
      <c r="J600" s="396"/>
      <c r="K600" s="171"/>
      <c r="L600" s="171"/>
      <c r="M600" s="397"/>
      <c r="N600" s="171"/>
      <c r="O600" s="171"/>
      <c r="P600" s="397"/>
      <c r="Q600" s="397"/>
      <c r="R600" s="395"/>
      <c r="S600" s="171"/>
      <c r="T600" s="171"/>
      <c r="U600" s="171"/>
      <c r="V600" s="398"/>
      <c r="W600" s="398"/>
      <c r="X600" s="398"/>
      <c r="Y600" s="398"/>
      <c r="Z600" s="398"/>
      <c r="AA600" s="398"/>
      <c r="AB600" s="398"/>
      <c r="AC600" s="398"/>
      <c r="AD600" s="398"/>
      <c r="AE600" s="398"/>
      <c r="AF600" s="396"/>
      <c r="AG600" s="398"/>
      <c r="AH600" s="62"/>
      <c r="AI600" s="122"/>
      <c r="AJ600" s="122"/>
      <c r="AK600" s="122"/>
      <c r="AL600" s="122"/>
      <c r="AM600" s="122"/>
      <c r="AN600" s="227"/>
      <c r="AO600" s="398"/>
    </row>
    <row r="601" spans="1:41" ht="12.75" customHeight="1" x14ac:dyDescent="0.2">
      <c r="A601" s="785">
        <v>154</v>
      </c>
      <c r="B601" s="880" t="s">
        <v>1153</v>
      </c>
      <c r="C601" s="880" t="s">
        <v>1165</v>
      </c>
      <c r="D601" s="880">
        <f>LEN(C601)</f>
        <v>19</v>
      </c>
      <c r="E601" s="880" t="s">
        <v>1161</v>
      </c>
      <c r="F601" s="880">
        <v>1</v>
      </c>
      <c r="G601" s="880" t="s">
        <v>1165</v>
      </c>
      <c r="H601" s="880">
        <f>LEN(G601)</f>
        <v>19</v>
      </c>
      <c r="I601" s="832" t="s">
        <v>1706</v>
      </c>
      <c r="J601" s="36"/>
      <c r="K601" s="409">
        <v>8</v>
      </c>
      <c r="L601" s="418" t="s">
        <v>1692</v>
      </c>
      <c r="M601" s="418" t="s">
        <v>1692</v>
      </c>
      <c r="N601" s="418" t="s">
        <v>1692</v>
      </c>
      <c r="O601" s="418" t="s">
        <v>1692</v>
      </c>
      <c r="P601" s="418" t="s">
        <v>1692</v>
      </c>
      <c r="Q601" s="310">
        <v>8</v>
      </c>
      <c r="R601" s="393"/>
      <c r="S601" s="166">
        <f t="shared" ref="S601:S619" si="13">SUM(K601:Q601)</f>
        <v>16</v>
      </c>
      <c r="T601" s="16">
        <v>8</v>
      </c>
      <c r="U601" s="179"/>
      <c r="V601" s="754"/>
      <c r="W601" s="754"/>
      <c r="X601" s="754"/>
      <c r="Y601" s="754"/>
      <c r="Z601" s="754" t="s">
        <v>1730</v>
      </c>
      <c r="AA601" s="754" t="s">
        <v>98</v>
      </c>
      <c r="AB601" s="754" t="s">
        <v>1730</v>
      </c>
      <c r="AC601" s="806"/>
      <c r="AD601" s="251"/>
      <c r="AE601" s="830"/>
      <c r="AF601" s="832"/>
      <c r="AG601" s="830" t="s">
        <v>1049</v>
      </c>
      <c r="AH601" s="109"/>
      <c r="AI601" s="791">
        <v>2</v>
      </c>
      <c r="AJ601" s="766"/>
      <c r="AK601" s="766"/>
      <c r="AL601" s="766"/>
      <c r="AM601" s="766"/>
      <c r="AN601" s="511"/>
      <c r="AO601" s="740" t="s">
        <v>3609</v>
      </c>
    </row>
    <row r="602" spans="1:41" ht="44.25" customHeight="1" thickBot="1" x14ac:dyDescent="0.25">
      <c r="A602" s="865"/>
      <c r="B602" s="881"/>
      <c r="C602" s="881"/>
      <c r="D602" s="881"/>
      <c r="E602" s="899"/>
      <c r="F602" s="881"/>
      <c r="G602" s="881"/>
      <c r="H602" s="881"/>
      <c r="I602" s="943"/>
      <c r="J602" s="112"/>
      <c r="K602" s="215" t="s">
        <v>1692</v>
      </c>
      <c r="L602" s="215" t="s">
        <v>1692</v>
      </c>
      <c r="M602" s="215" t="s">
        <v>1692</v>
      </c>
      <c r="N602" s="215" t="s">
        <v>1692</v>
      </c>
      <c r="O602" s="215" t="s">
        <v>1692</v>
      </c>
      <c r="P602" s="143">
        <v>12</v>
      </c>
      <c r="Q602" s="143">
        <v>12</v>
      </c>
      <c r="R602" s="115"/>
      <c r="S602" s="216">
        <f t="shared" si="13"/>
        <v>24</v>
      </c>
      <c r="T602" s="113">
        <v>8</v>
      </c>
      <c r="U602" s="178"/>
      <c r="V602" s="826"/>
      <c r="W602" s="826"/>
      <c r="X602" s="826"/>
      <c r="Y602" s="826"/>
      <c r="Z602" s="826"/>
      <c r="AA602" s="826"/>
      <c r="AB602" s="826"/>
      <c r="AC602" s="807"/>
      <c r="AD602" s="188"/>
      <c r="AE602" s="789"/>
      <c r="AF602" s="943"/>
      <c r="AG602" s="789"/>
      <c r="AH602" s="116"/>
      <c r="AI602" s="792"/>
      <c r="AJ602" s="770"/>
      <c r="AK602" s="770"/>
      <c r="AL602" s="770"/>
      <c r="AM602" s="770"/>
      <c r="AN602" s="512"/>
      <c r="AO602" s="741"/>
    </row>
    <row r="603" spans="1:41" ht="12.75" customHeight="1" x14ac:dyDescent="0.2">
      <c r="A603" s="713">
        <v>155</v>
      </c>
      <c r="B603" s="874" t="s">
        <v>1154</v>
      </c>
      <c r="C603" s="896" t="s">
        <v>1166</v>
      </c>
      <c r="D603" s="896">
        <f>LEN(C603)</f>
        <v>19</v>
      </c>
      <c r="E603" s="880" t="s">
        <v>1161</v>
      </c>
      <c r="F603" s="896">
        <v>8</v>
      </c>
      <c r="G603" s="896" t="s">
        <v>1165</v>
      </c>
      <c r="H603" s="896">
        <f>LEN(G603)</f>
        <v>19</v>
      </c>
      <c r="I603" s="970" t="s">
        <v>1706</v>
      </c>
      <c r="J603" s="105"/>
      <c r="K603" s="213" t="s">
        <v>1692</v>
      </c>
      <c r="L603" s="213" t="s">
        <v>1692</v>
      </c>
      <c r="M603" s="213" t="s">
        <v>1692</v>
      </c>
      <c r="N603" s="213" t="s">
        <v>1692</v>
      </c>
      <c r="O603" s="213" t="s">
        <v>1692</v>
      </c>
      <c r="P603" s="137">
        <v>12</v>
      </c>
      <c r="Q603" s="137">
        <v>12</v>
      </c>
      <c r="R603" s="108"/>
      <c r="S603" s="212">
        <f t="shared" si="13"/>
        <v>24</v>
      </c>
      <c r="T603" s="106">
        <v>8</v>
      </c>
      <c r="U603" s="177"/>
      <c r="V603" s="818"/>
      <c r="W603" s="818"/>
      <c r="X603" s="818"/>
      <c r="Y603" s="818"/>
      <c r="Z603" s="788" t="s">
        <v>98</v>
      </c>
      <c r="AA603" s="788" t="s">
        <v>1730</v>
      </c>
      <c r="AB603" s="788" t="s">
        <v>98</v>
      </c>
      <c r="AC603" s="761"/>
      <c r="AD603" s="187"/>
      <c r="AE603" s="829"/>
      <c r="AF603" s="831"/>
      <c r="AG603" s="771" t="s">
        <v>1049</v>
      </c>
      <c r="AH603" s="109"/>
      <c r="AI603" s="791">
        <v>2</v>
      </c>
      <c r="AJ603" s="766"/>
      <c r="AK603" s="766"/>
      <c r="AL603" s="766"/>
      <c r="AM603" s="766"/>
      <c r="AN603" s="511"/>
      <c r="AO603" s="740" t="s">
        <v>3609</v>
      </c>
    </row>
    <row r="604" spans="1:41" ht="47.25" customHeight="1" thickBot="1" x14ac:dyDescent="0.25">
      <c r="A604" s="785"/>
      <c r="B604" s="875"/>
      <c r="C604" s="897"/>
      <c r="D604" s="897"/>
      <c r="E604" s="899"/>
      <c r="F604" s="897"/>
      <c r="G604" s="897"/>
      <c r="H604" s="899"/>
      <c r="I604" s="971"/>
      <c r="J604" s="228"/>
      <c r="K604" s="79">
        <v>8</v>
      </c>
      <c r="L604" s="432" t="s">
        <v>1692</v>
      </c>
      <c r="M604" s="432" t="s">
        <v>1692</v>
      </c>
      <c r="N604" s="432" t="s">
        <v>1692</v>
      </c>
      <c r="O604" s="432" t="s">
        <v>1692</v>
      </c>
      <c r="P604" s="432" t="s">
        <v>1692</v>
      </c>
      <c r="Q604" s="81">
        <v>8</v>
      </c>
      <c r="R604" s="248"/>
      <c r="S604" s="425">
        <f t="shared" si="13"/>
        <v>16</v>
      </c>
      <c r="T604" s="193">
        <v>8</v>
      </c>
      <c r="U604" s="179"/>
      <c r="V604" s="772"/>
      <c r="W604" s="772"/>
      <c r="X604" s="772"/>
      <c r="Y604" s="772"/>
      <c r="Z604" s="789"/>
      <c r="AA604" s="772"/>
      <c r="AB604" s="772"/>
      <c r="AC604" s="762"/>
      <c r="AD604" s="189"/>
      <c r="AE604" s="830"/>
      <c r="AF604" s="832"/>
      <c r="AG604" s="772"/>
      <c r="AH604" s="116"/>
      <c r="AI604" s="792"/>
      <c r="AJ604" s="770"/>
      <c r="AK604" s="770"/>
      <c r="AL604" s="770"/>
      <c r="AM604" s="770"/>
      <c r="AN604" s="512"/>
      <c r="AO604" s="741"/>
    </row>
    <row r="605" spans="1:41" ht="5.25" customHeight="1" thickBot="1" x14ac:dyDescent="0.25">
      <c r="A605" s="171"/>
      <c r="B605" s="395"/>
      <c r="C605" s="395"/>
      <c r="D605" s="395"/>
      <c r="E605" s="395"/>
      <c r="F605" s="395"/>
      <c r="G605" s="395"/>
      <c r="H605" s="395"/>
      <c r="I605" s="396"/>
      <c r="J605" s="396"/>
      <c r="K605" s="171"/>
      <c r="L605" s="171"/>
      <c r="M605" s="397"/>
      <c r="N605" s="171"/>
      <c r="O605" s="171"/>
      <c r="P605" s="397"/>
      <c r="Q605" s="397"/>
      <c r="R605" s="395"/>
      <c r="S605" s="171"/>
      <c r="T605" s="171"/>
      <c r="U605" s="171"/>
      <c r="V605" s="398"/>
      <c r="W605" s="398"/>
      <c r="X605" s="398"/>
      <c r="Y605" s="398"/>
      <c r="Z605" s="398"/>
      <c r="AA605" s="398"/>
      <c r="AB605" s="398"/>
      <c r="AC605" s="398"/>
      <c r="AD605" s="398"/>
      <c r="AE605" s="398"/>
      <c r="AF605" s="396"/>
      <c r="AG605" s="398"/>
      <c r="AH605" s="62"/>
      <c r="AI605" s="122"/>
      <c r="AJ605" s="122"/>
      <c r="AK605" s="122"/>
      <c r="AL605" s="122"/>
      <c r="AM605" s="122"/>
      <c r="AN605" s="227"/>
      <c r="AO605" s="671"/>
    </row>
    <row r="606" spans="1:41" ht="12.75" customHeight="1" x14ac:dyDescent="0.2">
      <c r="A606" s="865">
        <v>156</v>
      </c>
      <c r="B606" s="875" t="s">
        <v>1155</v>
      </c>
      <c r="C606" s="897" t="s">
        <v>1167</v>
      </c>
      <c r="D606" s="897">
        <f>LEN(C606)</f>
        <v>20</v>
      </c>
      <c r="E606" s="897" t="s">
        <v>1162</v>
      </c>
      <c r="F606" s="897">
        <v>1</v>
      </c>
      <c r="G606" s="897" t="s">
        <v>1167</v>
      </c>
      <c r="H606" s="897">
        <f>LEN(G606)</f>
        <v>20</v>
      </c>
      <c r="I606" s="971" t="s">
        <v>1474</v>
      </c>
      <c r="J606" s="36"/>
      <c r="K606" s="79">
        <v>8</v>
      </c>
      <c r="L606" s="432" t="s">
        <v>1692</v>
      </c>
      <c r="M606" s="432" t="s">
        <v>1692</v>
      </c>
      <c r="N606" s="432" t="s">
        <v>1692</v>
      </c>
      <c r="O606" s="432" t="s">
        <v>1692</v>
      </c>
      <c r="P606" s="432" t="s">
        <v>1692</v>
      </c>
      <c r="Q606" s="81">
        <v>8</v>
      </c>
      <c r="R606" s="393"/>
      <c r="S606" s="166">
        <f t="shared" si="13"/>
        <v>16</v>
      </c>
      <c r="T606" s="16">
        <v>8</v>
      </c>
      <c r="U606" s="179"/>
      <c r="V606" s="788"/>
      <c r="W606" s="788"/>
      <c r="X606" s="788"/>
      <c r="Y606" s="788"/>
      <c r="Z606" s="788" t="s">
        <v>1730</v>
      </c>
      <c r="AA606" s="788" t="s">
        <v>98</v>
      </c>
      <c r="AB606" s="788" t="s">
        <v>1730</v>
      </c>
      <c r="AC606" s="806"/>
      <c r="AD606" s="251"/>
      <c r="AE606" s="919"/>
      <c r="AF606" s="935"/>
      <c r="AG606" s="772" t="s">
        <v>1049</v>
      </c>
      <c r="AH606" s="109"/>
      <c r="AI606" s="791">
        <v>2</v>
      </c>
      <c r="AJ606" s="766"/>
      <c r="AK606" s="766"/>
      <c r="AL606" s="766"/>
      <c r="AM606" s="766"/>
      <c r="AN606" s="511"/>
      <c r="AO606" s="740" t="s">
        <v>3609</v>
      </c>
    </row>
    <row r="607" spans="1:41" ht="44.25" customHeight="1" thickBot="1" x14ac:dyDescent="0.25">
      <c r="A607" s="713"/>
      <c r="B607" s="980"/>
      <c r="C607" s="881"/>
      <c r="D607" s="881"/>
      <c r="E607" s="881"/>
      <c r="F607" s="881"/>
      <c r="G607" s="881"/>
      <c r="H607" s="881"/>
      <c r="I607" s="943"/>
      <c r="J607" s="112"/>
      <c r="K607" s="215" t="s">
        <v>1692</v>
      </c>
      <c r="L607" s="215" t="s">
        <v>1692</v>
      </c>
      <c r="M607" s="215" t="s">
        <v>1692</v>
      </c>
      <c r="N607" s="215" t="s">
        <v>1692</v>
      </c>
      <c r="O607" s="215" t="s">
        <v>1692</v>
      </c>
      <c r="P607" s="139">
        <v>12</v>
      </c>
      <c r="Q607" s="139">
        <v>12</v>
      </c>
      <c r="R607" s="115"/>
      <c r="S607" s="216">
        <f t="shared" si="13"/>
        <v>24</v>
      </c>
      <c r="T607" s="113">
        <v>8</v>
      </c>
      <c r="U607" s="178"/>
      <c r="V607" s="789"/>
      <c r="W607" s="789"/>
      <c r="X607" s="789"/>
      <c r="Y607" s="789"/>
      <c r="Z607" s="789"/>
      <c r="AA607" s="772"/>
      <c r="AB607" s="772"/>
      <c r="AC607" s="807"/>
      <c r="AD607" s="188"/>
      <c r="AE607" s="920"/>
      <c r="AF607" s="962"/>
      <c r="AG607" s="789"/>
      <c r="AH607" s="116"/>
      <c r="AI607" s="792"/>
      <c r="AJ607" s="770"/>
      <c r="AK607" s="770"/>
      <c r="AL607" s="770"/>
      <c r="AM607" s="770"/>
      <c r="AN607" s="512"/>
      <c r="AO607" s="741"/>
    </row>
    <row r="608" spans="1:41" ht="12.75" customHeight="1" x14ac:dyDescent="0.2">
      <c r="A608" s="713">
        <v>157</v>
      </c>
      <c r="B608" s="874" t="s">
        <v>1156</v>
      </c>
      <c r="C608" s="896" t="s">
        <v>1168</v>
      </c>
      <c r="D608" s="896">
        <f>LEN(C608)</f>
        <v>20</v>
      </c>
      <c r="E608" s="897" t="s">
        <v>1162</v>
      </c>
      <c r="F608" s="896">
        <v>8</v>
      </c>
      <c r="G608" s="896" t="s">
        <v>1168</v>
      </c>
      <c r="H608" s="896">
        <f>LEN(G608)</f>
        <v>20</v>
      </c>
      <c r="I608" s="970" t="s">
        <v>1474</v>
      </c>
      <c r="J608" s="105"/>
      <c r="K608" s="213" t="s">
        <v>1692</v>
      </c>
      <c r="L608" s="213" t="s">
        <v>1692</v>
      </c>
      <c r="M608" s="213" t="s">
        <v>1692</v>
      </c>
      <c r="N608" s="213" t="s">
        <v>1692</v>
      </c>
      <c r="O608" s="213" t="s">
        <v>1692</v>
      </c>
      <c r="P608" s="141">
        <v>12</v>
      </c>
      <c r="Q608" s="141">
        <v>12</v>
      </c>
      <c r="R608" s="108"/>
      <c r="S608" s="212">
        <f t="shared" si="13"/>
        <v>24</v>
      </c>
      <c r="T608" s="106">
        <v>8</v>
      </c>
      <c r="U608" s="177"/>
      <c r="V608" s="818"/>
      <c r="W608" s="818"/>
      <c r="X608" s="818"/>
      <c r="Y608" s="818"/>
      <c r="Z608" s="788" t="s">
        <v>98</v>
      </c>
      <c r="AA608" s="754" t="s">
        <v>1730</v>
      </c>
      <c r="AB608" s="754" t="s">
        <v>98</v>
      </c>
      <c r="AC608" s="761"/>
      <c r="AD608" s="187"/>
      <c r="AE608" s="829"/>
      <c r="AF608" s="831"/>
      <c r="AG608" s="771" t="s">
        <v>1049</v>
      </c>
      <c r="AH608" s="109"/>
      <c r="AI608" s="791">
        <v>2</v>
      </c>
      <c r="AJ608" s="766"/>
      <c r="AK608" s="766"/>
      <c r="AL608" s="766"/>
      <c r="AM608" s="766"/>
      <c r="AN608" s="511"/>
      <c r="AO608" s="771"/>
    </row>
    <row r="609" spans="1:41" ht="47.25" customHeight="1" thickBot="1" x14ac:dyDescent="0.25">
      <c r="A609" s="785"/>
      <c r="B609" s="875"/>
      <c r="C609" s="897"/>
      <c r="D609" s="897"/>
      <c r="E609" s="897"/>
      <c r="F609" s="897"/>
      <c r="G609" s="897"/>
      <c r="H609" s="897"/>
      <c r="I609" s="971"/>
      <c r="J609" s="228"/>
      <c r="K609" s="79">
        <v>8</v>
      </c>
      <c r="L609" s="432" t="s">
        <v>1692</v>
      </c>
      <c r="M609" s="432" t="s">
        <v>1692</v>
      </c>
      <c r="N609" s="432" t="s">
        <v>1692</v>
      </c>
      <c r="O609" s="432" t="s">
        <v>1692</v>
      </c>
      <c r="P609" s="432" t="s">
        <v>1692</v>
      </c>
      <c r="Q609" s="81">
        <v>8</v>
      </c>
      <c r="R609" s="248"/>
      <c r="S609" s="425">
        <f t="shared" si="13"/>
        <v>16</v>
      </c>
      <c r="T609" s="193">
        <v>8</v>
      </c>
      <c r="U609" s="179"/>
      <c r="V609" s="772"/>
      <c r="W609" s="772"/>
      <c r="X609" s="772"/>
      <c r="Y609" s="772"/>
      <c r="Z609" s="789"/>
      <c r="AA609" s="789"/>
      <c r="AB609" s="789"/>
      <c r="AC609" s="762"/>
      <c r="AD609" s="189"/>
      <c r="AE609" s="830"/>
      <c r="AF609" s="832"/>
      <c r="AG609" s="772"/>
      <c r="AH609" s="116"/>
      <c r="AI609" s="792"/>
      <c r="AJ609" s="770"/>
      <c r="AK609" s="770"/>
      <c r="AL609" s="770"/>
      <c r="AM609" s="770"/>
      <c r="AN609" s="512"/>
      <c r="AO609" s="772"/>
    </row>
    <row r="610" spans="1:41" s="615" customFormat="1" ht="5.25" customHeight="1" thickBot="1" x14ac:dyDescent="0.25">
      <c r="A610" s="171"/>
      <c r="B610" s="395"/>
      <c r="C610" s="395"/>
      <c r="D610" s="395"/>
      <c r="E610" s="395"/>
      <c r="F610" s="395"/>
      <c r="G610" s="395"/>
      <c r="H610" s="395"/>
      <c r="I610" s="396"/>
      <c r="J610" s="396"/>
      <c r="K610" s="171"/>
      <c r="L610" s="171"/>
      <c r="M610" s="397"/>
      <c r="N610" s="171"/>
      <c r="O610" s="171"/>
      <c r="P610" s="397"/>
      <c r="Q610" s="397"/>
      <c r="R610" s="395"/>
      <c r="S610" s="171"/>
      <c r="T610" s="171"/>
      <c r="U610" s="171"/>
      <c r="V610" s="398"/>
      <c r="W610" s="398"/>
      <c r="X610" s="398"/>
      <c r="Y610" s="398"/>
      <c r="Z610" s="398"/>
      <c r="AA610" s="398"/>
      <c r="AB610" s="398"/>
      <c r="AC610" s="398"/>
      <c r="AD610" s="398"/>
      <c r="AE610" s="398"/>
      <c r="AF610" s="396"/>
      <c r="AG610" s="398"/>
      <c r="AH610" s="60"/>
      <c r="AI610" s="499"/>
      <c r="AJ610" s="499"/>
      <c r="AK610" s="499"/>
      <c r="AL610" s="499"/>
      <c r="AM610" s="499"/>
      <c r="AN610" s="513"/>
      <c r="AO610" s="398"/>
    </row>
    <row r="611" spans="1:41" ht="12.75" customHeight="1" x14ac:dyDescent="0.2">
      <c r="A611" s="865">
        <v>158</v>
      </c>
      <c r="B611" s="884" t="s">
        <v>1157</v>
      </c>
      <c r="C611" s="786" t="s">
        <v>1169</v>
      </c>
      <c r="D611" s="786">
        <f>LEN(C611)</f>
        <v>19</v>
      </c>
      <c r="E611" s="786" t="s">
        <v>1163</v>
      </c>
      <c r="F611" s="858">
        <v>1</v>
      </c>
      <c r="G611" s="858" t="s">
        <v>1169</v>
      </c>
      <c r="H611" s="786">
        <f>LEN(G611)</f>
        <v>19</v>
      </c>
      <c r="I611" s="944" t="s">
        <v>1706</v>
      </c>
      <c r="J611" s="36"/>
      <c r="K611" s="256" t="s">
        <v>1692</v>
      </c>
      <c r="L611" s="310">
        <v>12</v>
      </c>
      <c r="M611" s="310">
        <v>8</v>
      </c>
      <c r="N611" s="256" t="s">
        <v>1692</v>
      </c>
      <c r="O611" s="310">
        <v>12</v>
      </c>
      <c r="P611" s="256" t="s">
        <v>1692</v>
      </c>
      <c r="Q611" s="256" t="s">
        <v>1692</v>
      </c>
      <c r="R611" s="393"/>
      <c r="S611" s="16">
        <f t="shared" si="13"/>
        <v>32</v>
      </c>
      <c r="T611" s="16">
        <v>8</v>
      </c>
      <c r="U611" s="179"/>
      <c r="V611" s="738"/>
      <c r="W611" s="738"/>
      <c r="X611" s="738"/>
      <c r="Y611" s="738"/>
      <c r="Z611" s="738" t="s">
        <v>1731</v>
      </c>
      <c r="AA611" s="738" t="s">
        <v>1732</v>
      </c>
      <c r="AB611" s="738" t="s">
        <v>1731</v>
      </c>
      <c r="AC611" s="750"/>
      <c r="AD611" s="251"/>
      <c r="AE611" s="802"/>
      <c r="AF611" s="841"/>
      <c r="AG611" s="769" t="s">
        <v>1052</v>
      </c>
      <c r="AH611" s="62"/>
      <c r="AI611" s="791">
        <v>2</v>
      </c>
      <c r="AJ611" s="766"/>
      <c r="AK611" s="766"/>
      <c r="AL611" s="766"/>
      <c r="AM611" s="766"/>
      <c r="AN611" s="513"/>
      <c r="AO611" s="736" t="s">
        <v>3609</v>
      </c>
    </row>
    <row r="612" spans="1:41" ht="47.25" customHeight="1" thickBot="1" x14ac:dyDescent="0.25">
      <c r="A612" s="785"/>
      <c r="B612" s="885"/>
      <c r="C612" s="787"/>
      <c r="D612" s="861"/>
      <c r="E612" s="787"/>
      <c r="F612" s="861"/>
      <c r="G612" s="861"/>
      <c r="H612" s="861"/>
      <c r="I612" s="972"/>
      <c r="J612" s="112"/>
      <c r="K612" s="121">
        <v>12</v>
      </c>
      <c r="L612" s="114" t="s">
        <v>1692</v>
      </c>
      <c r="M612" s="143">
        <v>8</v>
      </c>
      <c r="N612" s="143">
        <v>12</v>
      </c>
      <c r="O612" s="114" t="s">
        <v>1692</v>
      </c>
      <c r="P612" s="143">
        <v>8</v>
      </c>
      <c r="Q612" s="143">
        <v>8</v>
      </c>
      <c r="R612" s="115"/>
      <c r="S612" s="113">
        <f t="shared" si="13"/>
        <v>48</v>
      </c>
      <c r="T612" s="113">
        <v>8</v>
      </c>
      <c r="U612" s="178"/>
      <c r="V612" s="743"/>
      <c r="W612" s="743"/>
      <c r="X612" s="743"/>
      <c r="Y612" s="743"/>
      <c r="Z612" s="743"/>
      <c r="AA612" s="743"/>
      <c r="AB612" s="743"/>
      <c r="AC612" s="751"/>
      <c r="AD612" s="188"/>
      <c r="AE612" s="757"/>
      <c r="AF612" s="827"/>
      <c r="AG612" s="770"/>
      <c r="AH612" s="116"/>
      <c r="AI612" s="792"/>
      <c r="AJ612" s="770"/>
      <c r="AK612" s="770"/>
      <c r="AL612" s="770"/>
      <c r="AM612" s="770"/>
      <c r="AN612" s="512"/>
      <c r="AO612" s="737"/>
    </row>
    <row r="613" spans="1:41" ht="12.75" customHeight="1" x14ac:dyDescent="0.2">
      <c r="A613" s="713">
        <v>159</v>
      </c>
      <c r="B613" s="894" t="s">
        <v>1158</v>
      </c>
      <c r="C613" s="862" t="s">
        <v>1170</v>
      </c>
      <c r="D613" s="862">
        <f>LEN(C613)</f>
        <v>19</v>
      </c>
      <c r="E613" s="786" t="s">
        <v>1163</v>
      </c>
      <c r="F613" s="857">
        <v>8</v>
      </c>
      <c r="G613" s="857" t="s">
        <v>1169</v>
      </c>
      <c r="H613" s="862">
        <f>LEN(G613)</f>
        <v>19</v>
      </c>
      <c r="I613" s="947" t="s">
        <v>1706</v>
      </c>
      <c r="J613" s="105"/>
      <c r="K613" s="409">
        <v>12</v>
      </c>
      <c r="L613" s="256" t="s">
        <v>1692</v>
      </c>
      <c r="M613" s="310">
        <v>8</v>
      </c>
      <c r="N613" s="310">
        <v>12</v>
      </c>
      <c r="O613" s="256" t="s">
        <v>1692</v>
      </c>
      <c r="P613" s="310">
        <v>8</v>
      </c>
      <c r="Q613" s="310">
        <v>8</v>
      </c>
      <c r="R613" s="108"/>
      <c r="S613" s="106">
        <f t="shared" si="13"/>
        <v>48</v>
      </c>
      <c r="T613" s="106">
        <v>8</v>
      </c>
      <c r="U613" s="177"/>
      <c r="V613" s="709"/>
      <c r="W613" s="709"/>
      <c r="X613" s="709"/>
      <c r="Y613" s="709"/>
      <c r="Z613" s="738" t="s">
        <v>1732</v>
      </c>
      <c r="AA613" s="738" t="s">
        <v>1731</v>
      </c>
      <c r="AB613" s="738" t="s">
        <v>1732</v>
      </c>
      <c r="AC613" s="747"/>
      <c r="AD613" s="187"/>
      <c r="AE613" s="756"/>
      <c r="AF613" s="714"/>
      <c r="AG613" s="766" t="s">
        <v>1052</v>
      </c>
      <c r="AH613" s="109"/>
      <c r="AI613" s="791">
        <v>2</v>
      </c>
      <c r="AJ613" s="766"/>
      <c r="AK613" s="766"/>
      <c r="AL613" s="766"/>
      <c r="AM613" s="766"/>
      <c r="AN613" s="511"/>
      <c r="AO613" s="736" t="s">
        <v>3609</v>
      </c>
    </row>
    <row r="614" spans="1:41" ht="47.25" customHeight="1" thickBot="1" x14ac:dyDescent="0.25">
      <c r="A614" s="785"/>
      <c r="B614" s="885"/>
      <c r="C614" s="787"/>
      <c r="D614" s="861"/>
      <c r="E614" s="787"/>
      <c r="F614" s="861"/>
      <c r="G614" s="861"/>
      <c r="H614" s="861"/>
      <c r="I614" s="972"/>
      <c r="J614" s="112"/>
      <c r="K614" s="114" t="s">
        <v>1692</v>
      </c>
      <c r="L614" s="143">
        <v>12</v>
      </c>
      <c r="M614" s="143">
        <v>8</v>
      </c>
      <c r="N614" s="114" t="s">
        <v>1692</v>
      </c>
      <c r="O614" s="143">
        <v>12</v>
      </c>
      <c r="P614" s="114" t="s">
        <v>1692</v>
      </c>
      <c r="Q614" s="114" t="s">
        <v>1692</v>
      </c>
      <c r="R614" s="115"/>
      <c r="S614" s="113">
        <f t="shared" si="13"/>
        <v>32</v>
      </c>
      <c r="T614" s="113">
        <v>8</v>
      </c>
      <c r="U614" s="178"/>
      <c r="V614" s="743"/>
      <c r="W614" s="743"/>
      <c r="X614" s="743"/>
      <c r="Y614" s="743"/>
      <c r="Z614" s="743"/>
      <c r="AA614" s="743"/>
      <c r="AB614" s="743"/>
      <c r="AC614" s="751"/>
      <c r="AD614" s="188"/>
      <c r="AE614" s="757"/>
      <c r="AF614" s="827"/>
      <c r="AG614" s="770"/>
      <c r="AH614" s="116"/>
      <c r="AI614" s="792"/>
      <c r="AJ614" s="770"/>
      <c r="AK614" s="770"/>
      <c r="AL614" s="770"/>
      <c r="AM614" s="770"/>
      <c r="AN614" s="512"/>
      <c r="AO614" s="737"/>
    </row>
    <row r="615" spans="1:41" s="615" customFormat="1" ht="5.25" customHeight="1" thickBot="1" x14ac:dyDescent="0.25">
      <c r="A615" s="171"/>
      <c r="B615" s="395"/>
      <c r="C615" s="395"/>
      <c r="D615" s="395"/>
      <c r="E615" s="395"/>
      <c r="F615" s="395"/>
      <c r="G615" s="395"/>
      <c r="H615" s="395"/>
      <c r="I615" s="396"/>
      <c r="J615" s="396"/>
      <c r="K615" s="171"/>
      <c r="L615" s="171"/>
      <c r="M615" s="397"/>
      <c r="N615" s="171"/>
      <c r="O615" s="171"/>
      <c r="P615" s="397"/>
      <c r="Q615" s="397"/>
      <c r="R615" s="395"/>
      <c r="S615" s="171"/>
      <c r="T615" s="171"/>
      <c r="U615" s="171"/>
      <c r="V615" s="398"/>
      <c r="W615" s="398"/>
      <c r="X615" s="398"/>
      <c r="Y615" s="398"/>
      <c r="Z615" s="398"/>
      <c r="AA615" s="398"/>
      <c r="AB615" s="398"/>
      <c r="AC615" s="398"/>
      <c r="AD615" s="398"/>
      <c r="AE615" s="398"/>
      <c r="AF615" s="396"/>
      <c r="AG615" s="398"/>
      <c r="AH615" s="60"/>
      <c r="AI615" s="499"/>
      <c r="AJ615" s="499"/>
      <c r="AK615" s="499"/>
      <c r="AL615" s="499"/>
      <c r="AM615" s="499"/>
      <c r="AN615" s="513"/>
      <c r="AO615" s="398"/>
    </row>
    <row r="616" spans="1:41" ht="12.75" customHeight="1" x14ac:dyDescent="0.2">
      <c r="A616" s="713">
        <v>160</v>
      </c>
      <c r="B616" s="894" t="s">
        <v>1159</v>
      </c>
      <c r="C616" s="862" t="s">
        <v>1171</v>
      </c>
      <c r="D616" s="862">
        <f>LEN(C616)</f>
        <v>19</v>
      </c>
      <c r="E616" s="786" t="s">
        <v>1164</v>
      </c>
      <c r="F616" s="857">
        <v>1</v>
      </c>
      <c r="G616" s="857" t="s">
        <v>1171</v>
      </c>
      <c r="H616" s="862">
        <f>LEN(G616)</f>
        <v>19</v>
      </c>
      <c r="I616" s="947" t="s">
        <v>1706</v>
      </c>
      <c r="J616" s="105"/>
      <c r="K616" s="310">
        <v>12</v>
      </c>
      <c r="L616" s="256" t="s">
        <v>1692</v>
      </c>
      <c r="M616" s="310">
        <v>8</v>
      </c>
      <c r="N616" s="256" t="s">
        <v>1692</v>
      </c>
      <c r="O616" s="310">
        <v>12</v>
      </c>
      <c r="P616" s="310">
        <v>8</v>
      </c>
      <c r="Q616" s="310">
        <v>8</v>
      </c>
      <c r="R616" s="393"/>
      <c r="S616" s="106">
        <f t="shared" si="13"/>
        <v>48</v>
      </c>
      <c r="T616" s="106">
        <v>8</v>
      </c>
      <c r="U616" s="177"/>
      <c r="V616" s="709"/>
      <c r="W616" s="709"/>
      <c r="X616" s="709"/>
      <c r="Y616" s="709"/>
      <c r="Z616" s="709" t="s">
        <v>1733</v>
      </c>
      <c r="AA616" s="709" t="s">
        <v>1734</v>
      </c>
      <c r="AB616" s="709" t="s">
        <v>1733</v>
      </c>
      <c r="AC616" s="747"/>
      <c r="AD616" s="187"/>
      <c r="AE616" s="756"/>
      <c r="AF616" s="714"/>
      <c r="AG616" s="766" t="s">
        <v>1053</v>
      </c>
      <c r="AH616" s="109"/>
      <c r="AI616" s="791">
        <v>2</v>
      </c>
      <c r="AJ616" s="766"/>
      <c r="AK616" s="766"/>
      <c r="AL616" s="766"/>
      <c r="AM616" s="766"/>
      <c r="AN616" s="511"/>
      <c r="AO616" s="736" t="s">
        <v>3609</v>
      </c>
    </row>
    <row r="617" spans="1:41" ht="47.25" customHeight="1" thickBot="1" x14ac:dyDescent="0.25">
      <c r="A617" s="785"/>
      <c r="B617" s="885"/>
      <c r="C617" s="787"/>
      <c r="D617" s="861"/>
      <c r="E617" s="787"/>
      <c r="F617" s="861"/>
      <c r="G617" s="861"/>
      <c r="H617" s="861"/>
      <c r="I617" s="972"/>
      <c r="J617" s="112"/>
      <c r="K617" s="114" t="s">
        <v>1692</v>
      </c>
      <c r="L617" s="143">
        <v>12</v>
      </c>
      <c r="M617" s="143">
        <v>8</v>
      </c>
      <c r="N617" s="143">
        <v>12</v>
      </c>
      <c r="O617" s="114" t="s">
        <v>1692</v>
      </c>
      <c r="P617" s="114" t="s">
        <v>1692</v>
      </c>
      <c r="Q617" s="114" t="s">
        <v>1692</v>
      </c>
      <c r="R617" s="115"/>
      <c r="S617" s="113">
        <f t="shared" si="13"/>
        <v>32</v>
      </c>
      <c r="T617" s="113">
        <v>8</v>
      </c>
      <c r="U617" s="178"/>
      <c r="V617" s="743"/>
      <c r="W617" s="743"/>
      <c r="X617" s="743"/>
      <c r="Y617" s="743"/>
      <c r="Z617" s="743"/>
      <c r="AA617" s="743"/>
      <c r="AB617" s="743"/>
      <c r="AC617" s="751"/>
      <c r="AD617" s="188"/>
      <c r="AE617" s="757"/>
      <c r="AF617" s="827"/>
      <c r="AG617" s="770"/>
      <c r="AH617" s="116"/>
      <c r="AI617" s="792"/>
      <c r="AJ617" s="770"/>
      <c r="AK617" s="770"/>
      <c r="AL617" s="770"/>
      <c r="AM617" s="770"/>
      <c r="AN617" s="512"/>
      <c r="AO617" s="737"/>
    </row>
    <row r="618" spans="1:41" ht="12.75" customHeight="1" x14ac:dyDescent="0.2">
      <c r="A618" s="713">
        <v>161</v>
      </c>
      <c r="B618" s="894" t="s">
        <v>1160</v>
      </c>
      <c r="C618" s="862" t="s">
        <v>1172</v>
      </c>
      <c r="D618" s="862">
        <f>LEN(C618)</f>
        <v>19</v>
      </c>
      <c r="E618" s="786" t="s">
        <v>1164</v>
      </c>
      <c r="F618" s="857">
        <v>8</v>
      </c>
      <c r="G618" s="857" t="s">
        <v>1171</v>
      </c>
      <c r="H618" s="862">
        <f>LEN(G618)</f>
        <v>19</v>
      </c>
      <c r="I618" s="947" t="s">
        <v>1706</v>
      </c>
      <c r="J618" s="105"/>
      <c r="K618" s="256" t="s">
        <v>1692</v>
      </c>
      <c r="L618" s="310">
        <v>12</v>
      </c>
      <c r="M618" s="310">
        <v>8</v>
      </c>
      <c r="N618" s="310">
        <v>12</v>
      </c>
      <c r="O618" s="256" t="s">
        <v>1692</v>
      </c>
      <c r="P618" s="256" t="s">
        <v>1692</v>
      </c>
      <c r="Q618" s="256" t="s">
        <v>1692</v>
      </c>
      <c r="R618" s="108"/>
      <c r="S618" s="106">
        <f t="shared" si="13"/>
        <v>32</v>
      </c>
      <c r="T618" s="106">
        <v>8</v>
      </c>
      <c r="U618" s="177"/>
      <c r="V618" s="709"/>
      <c r="W618" s="709"/>
      <c r="X618" s="709"/>
      <c r="Y618" s="709"/>
      <c r="Z618" s="709" t="s">
        <v>1734</v>
      </c>
      <c r="AA618" s="709" t="s">
        <v>1733</v>
      </c>
      <c r="AB618" s="709" t="s">
        <v>1734</v>
      </c>
      <c r="AC618" s="747"/>
      <c r="AD618" s="187"/>
      <c r="AE618" s="756"/>
      <c r="AF618" s="714"/>
      <c r="AG618" s="766" t="s">
        <v>1053</v>
      </c>
      <c r="AH618" s="109"/>
      <c r="AI618" s="791">
        <v>2</v>
      </c>
      <c r="AJ618" s="766"/>
      <c r="AK618" s="766"/>
      <c r="AL618" s="766"/>
      <c r="AM618" s="766"/>
      <c r="AN618" s="511"/>
      <c r="AO618" s="736" t="s">
        <v>3609</v>
      </c>
    </row>
    <row r="619" spans="1:41" ht="47.25" customHeight="1" thickBot="1" x14ac:dyDescent="0.25">
      <c r="A619" s="785"/>
      <c r="B619" s="884"/>
      <c r="C619" s="786"/>
      <c r="D619" s="858"/>
      <c r="E619" s="786"/>
      <c r="F619" s="858"/>
      <c r="G619" s="858"/>
      <c r="H619" s="858"/>
      <c r="I619" s="944"/>
      <c r="J619" s="228"/>
      <c r="K619" s="309">
        <v>12</v>
      </c>
      <c r="L619" s="401" t="s">
        <v>1692</v>
      </c>
      <c r="M619" s="309">
        <v>8</v>
      </c>
      <c r="N619" s="401" t="s">
        <v>1692</v>
      </c>
      <c r="O619" s="309">
        <v>12</v>
      </c>
      <c r="P619" s="309">
        <v>8</v>
      </c>
      <c r="Q619" s="309">
        <v>8</v>
      </c>
      <c r="R619" s="248"/>
      <c r="S619" s="193">
        <f t="shared" si="13"/>
        <v>48</v>
      </c>
      <c r="T619" s="193">
        <v>8</v>
      </c>
      <c r="U619" s="179"/>
      <c r="V619" s="746"/>
      <c r="W619" s="746"/>
      <c r="X619" s="746"/>
      <c r="Y619" s="746"/>
      <c r="Z619" s="743"/>
      <c r="AA619" s="746"/>
      <c r="AB619" s="746"/>
      <c r="AC619" s="748"/>
      <c r="AD619" s="189"/>
      <c r="AE619" s="778"/>
      <c r="AF619" s="779"/>
      <c r="AG619" s="769"/>
      <c r="AH619" s="116"/>
      <c r="AI619" s="792"/>
      <c r="AJ619" s="770"/>
      <c r="AK619" s="770"/>
      <c r="AL619" s="770"/>
      <c r="AM619" s="770"/>
      <c r="AN619" s="512"/>
      <c r="AO619" s="737"/>
    </row>
    <row r="620" spans="1:41" ht="5.25" customHeight="1" thickBot="1" x14ac:dyDescent="0.25">
      <c r="A620" s="171"/>
      <c r="B620" s="395"/>
      <c r="C620" s="395"/>
      <c r="D620" s="395"/>
      <c r="E620" s="395"/>
      <c r="F620" s="395"/>
      <c r="G620" s="395"/>
      <c r="H620" s="395"/>
      <c r="I620" s="396"/>
      <c r="J620" s="396"/>
      <c r="K620" s="171"/>
      <c r="L620" s="171"/>
      <c r="M620" s="397"/>
      <c r="N620" s="171"/>
      <c r="O620" s="171"/>
      <c r="P620" s="397"/>
      <c r="Q620" s="397"/>
      <c r="R620" s="395"/>
      <c r="S620" s="171"/>
      <c r="T620" s="171"/>
      <c r="U620" s="171"/>
      <c r="V620" s="398"/>
      <c r="W620" s="398"/>
      <c r="X620" s="398"/>
      <c r="Y620" s="398"/>
      <c r="Z620" s="398"/>
      <c r="AA620" s="398"/>
      <c r="AB620" s="398"/>
      <c r="AC620" s="398"/>
      <c r="AD620" s="398"/>
      <c r="AE620" s="398"/>
      <c r="AF620" s="396"/>
      <c r="AG620" s="398"/>
      <c r="AH620" s="62"/>
      <c r="AI620" s="122"/>
      <c r="AJ620" s="122"/>
      <c r="AK620" s="122"/>
      <c r="AL620" s="122"/>
      <c r="AM620" s="122"/>
      <c r="AN620" s="227"/>
      <c r="AO620" s="398"/>
    </row>
    <row r="621" spans="1:41" ht="12.75" customHeight="1" x14ac:dyDescent="0.2">
      <c r="A621" s="865">
        <v>156</v>
      </c>
      <c r="B621" s="872" t="s">
        <v>3308</v>
      </c>
      <c r="C621" s="727" t="s">
        <v>3313</v>
      </c>
      <c r="D621" s="855">
        <f>LEN(C621)</f>
        <v>15</v>
      </c>
      <c r="E621" s="727" t="s">
        <v>3310</v>
      </c>
      <c r="F621" s="855">
        <v>1</v>
      </c>
      <c r="G621" s="727" t="s">
        <v>3313</v>
      </c>
      <c r="H621" s="855">
        <f>LEN(G621)</f>
        <v>15</v>
      </c>
      <c r="I621" s="856" t="s">
        <v>1474</v>
      </c>
      <c r="J621" s="36"/>
      <c r="K621" s="432" t="s">
        <v>1692</v>
      </c>
      <c r="L621" s="81">
        <v>8</v>
      </c>
      <c r="M621" s="81">
        <v>8</v>
      </c>
      <c r="N621" s="432" t="s">
        <v>1692</v>
      </c>
      <c r="O621" s="432" t="s">
        <v>1692</v>
      </c>
      <c r="P621" s="432" t="s">
        <v>1692</v>
      </c>
      <c r="Q621" s="432" t="s">
        <v>1692</v>
      </c>
      <c r="R621" s="393"/>
      <c r="S621" s="166">
        <f>SUM(K621:Q621)</f>
        <v>16</v>
      </c>
      <c r="T621" s="16">
        <v>8</v>
      </c>
      <c r="U621" s="179"/>
      <c r="V621" s="788"/>
      <c r="W621" s="788"/>
      <c r="X621" s="788"/>
      <c r="Y621" s="788"/>
      <c r="Z621" s="788" t="s">
        <v>1730</v>
      </c>
      <c r="AA621" s="1000"/>
      <c r="AB621" s="788"/>
      <c r="AC621" s="999" t="s">
        <v>3311</v>
      </c>
      <c r="AD621" s="251"/>
      <c r="AE621" s="919"/>
      <c r="AF621" s="935"/>
      <c r="AG621" s="772" t="s">
        <v>1049</v>
      </c>
      <c r="AH621" s="109"/>
      <c r="AI621" s="791">
        <v>2</v>
      </c>
      <c r="AJ621" s="766"/>
      <c r="AK621" s="766"/>
      <c r="AL621" s="766"/>
      <c r="AM621" s="766"/>
      <c r="AN621" s="511"/>
      <c r="AO621" s="740" t="s">
        <v>3609</v>
      </c>
    </row>
    <row r="622" spans="1:41" ht="44.25" customHeight="1" thickBot="1" x14ac:dyDescent="0.25">
      <c r="A622" s="713"/>
      <c r="B622" s="873"/>
      <c r="C622" s="859"/>
      <c r="D622" s="859"/>
      <c r="E622" s="859"/>
      <c r="F622" s="859"/>
      <c r="G622" s="859"/>
      <c r="H622" s="859"/>
      <c r="I622" s="860"/>
      <c r="J622" s="112"/>
      <c r="K622" s="215" t="s">
        <v>1692</v>
      </c>
      <c r="L622" s="215" t="s">
        <v>1692</v>
      </c>
      <c r="M622" s="215" t="s">
        <v>1692</v>
      </c>
      <c r="N622" s="215" t="s">
        <v>1692</v>
      </c>
      <c r="O622" s="215" t="s">
        <v>1692</v>
      </c>
      <c r="P622" s="139">
        <v>12</v>
      </c>
      <c r="Q622" s="139">
        <v>12</v>
      </c>
      <c r="R622" s="115"/>
      <c r="S622" s="216">
        <f>SUM(K622:Q622)</f>
        <v>24</v>
      </c>
      <c r="T622" s="113">
        <v>8</v>
      </c>
      <c r="U622" s="178"/>
      <c r="V622" s="789"/>
      <c r="W622" s="789"/>
      <c r="X622" s="789"/>
      <c r="Y622" s="789"/>
      <c r="Z622" s="789"/>
      <c r="AA622" s="772"/>
      <c r="AB622" s="772"/>
      <c r="AC622" s="807"/>
      <c r="AD622" s="188"/>
      <c r="AE622" s="920"/>
      <c r="AF622" s="962"/>
      <c r="AG622" s="789"/>
      <c r="AH622" s="116"/>
      <c r="AI622" s="792"/>
      <c r="AJ622" s="770"/>
      <c r="AK622" s="770"/>
      <c r="AL622" s="770"/>
      <c r="AM622" s="770"/>
      <c r="AN622" s="512"/>
      <c r="AO622" s="741"/>
    </row>
    <row r="623" spans="1:41" ht="12.75" customHeight="1" x14ac:dyDescent="0.2">
      <c r="A623" s="713">
        <v>157</v>
      </c>
      <c r="B623" s="898" t="s">
        <v>3309</v>
      </c>
      <c r="C623" s="727" t="s">
        <v>3315</v>
      </c>
      <c r="D623" s="854">
        <f>LEN(C623)</f>
        <v>14</v>
      </c>
      <c r="E623" s="727" t="s">
        <v>3310</v>
      </c>
      <c r="F623" s="854">
        <v>8</v>
      </c>
      <c r="G623" s="727" t="s">
        <v>3314</v>
      </c>
      <c r="H623" s="854">
        <f>LEN(G623)</f>
        <v>14</v>
      </c>
      <c r="I623" s="833" t="s">
        <v>1474</v>
      </c>
      <c r="J623" s="105"/>
      <c r="K623" s="213" t="s">
        <v>1692</v>
      </c>
      <c r="L623" s="213" t="s">
        <v>1692</v>
      </c>
      <c r="M623" s="213" t="s">
        <v>1692</v>
      </c>
      <c r="N623" s="213" t="s">
        <v>1692</v>
      </c>
      <c r="O623" s="213" t="s">
        <v>1692</v>
      </c>
      <c r="P623" s="141">
        <v>12</v>
      </c>
      <c r="Q623" s="141">
        <v>12</v>
      </c>
      <c r="R623" s="108"/>
      <c r="S623" s="212">
        <f>SUM(K623:Q623)</f>
        <v>24</v>
      </c>
      <c r="T623" s="106">
        <v>8</v>
      </c>
      <c r="U623" s="177"/>
      <c r="V623" s="818"/>
      <c r="W623" s="818"/>
      <c r="X623" s="818"/>
      <c r="Y623" s="818"/>
      <c r="Z623" s="788" t="s">
        <v>98</v>
      </c>
      <c r="AA623" s="754"/>
      <c r="AB623" s="754"/>
      <c r="AC623" s="828" t="s">
        <v>3312</v>
      </c>
      <c r="AD623" s="187"/>
      <c r="AE623" s="829"/>
      <c r="AF623" s="831"/>
      <c r="AG623" s="771" t="s">
        <v>1049</v>
      </c>
      <c r="AH623" s="109"/>
      <c r="AI623" s="791">
        <v>2</v>
      </c>
      <c r="AJ623" s="766"/>
      <c r="AK623" s="766"/>
      <c r="AL623" s="766"/>
      <c r="AM623" s="766"/>
      <c r="AN623" s="511"/>
      <c r="AO623" s="740" t="s">
        <v>3609</v>
      </c>
    </row>
    <row r="624" spans="1:41" ht="47.25" customHeight="1" thickBot="1" x14ac:dyDescent="0.25">
      <c r="A624" s="785"/>
      <c r="B624" s="825"/>
      <c r="C624" s="859"/>
      <c r="D624" s="855"/>
      <c r="E624" s="855"/>
      <c r="F624" s="855"/>
      <c r="G624" s="859"/>
      <c r="H624" s="855"/>
      <c r="I624" s="856"/>
      <c r="J624" s="228"/>
      <c r="K624" s="432" t="s">
        <v>1692</v>
      </c>
      <c r="L624" s="81">
        <v>8</v>
      </c>
      <c r="M624" s="81">
        <v>8</v>
      </c>
      <c r="N624" s="432" t="s">
        <v>1692</v>
      </c>
      <c r="O624" s="432" t="s">
        <v>1692</v>
      </c>
      <c r="P624" s="432" t="s">
        <v>1692</v>
      </c>
      <c r="Q624" s="432" t="s">
        <v>1692</v>
      </c>
      <c r="R624" s="248"/>
      <c r="S624" s="425">
        <f>SUM(K624:Q624)</f>
        <v>16</v>
      </c>
      <c r="T624" s="193">
        <v>8</v>
      </c>
      <c r="U624" s="179"/>
      <c r="V624" s="772"/>
      <c r="W624" s="772"/>
      <c r="X624" s="772"/>
      <c r="Y624" s="772"/>
      <c r="Z624" s="789"/>
      <c r="AA624" s="789"/>
      <c r="AB624" s="789"/>
      <c r="AC624" s="762"/>
      <c r="AD624" s="189"/>
      <c r="AE624" s="830"/>
      <c r="AF624" s="832"/>
      <c r="AG624" s="772"/>
      <c r="AH624" s="116"/>
      <c r="AI624" s="792"/>
      <c r="AJ624" s="770"/>
      <c r="AK624" s="770"/>
      <c r="AL624" s="770"/>
      <c r="AM624" s="770"/>
      <c r="AN624" s="512"/>
      <c r="AO624" s="741"/>
    </row>
    <row r="625" spans="1:41" ht="5.25" customHeight="1" thickBot="1" x14ac:dyDescent="0.25">
      <c r="A625" s="171"/>
      <c r="B625" s="395"/>
      <c r="C625" s="395"/>
      <c r="D625" s="395"/>
      <c r="E625" s="395"/>
      <c r="F625" s="395"/>
      <c r="G625" s="395"/>
      <c r="H625" s="395"/>
      <c r="I625" s="396"/>
      <c r="J625" s="396"/>
      <c r="K625" s="171"/>
      <c r="L625" s="171"/>
      <c r="M625" s="397"/>
      <c r="N625" s="171"/>
      <c r="O625" s="171"/>
      <c r="P625" s="397"/>
      <c r="Q625" s="397"/>
      <c r="R625" s="395"/>
      <c r="S625" s="171"/>
      <c r="T625" s="171"/>
      <c r="U625" s="171"/>
      <c r="V625" s="398"/>
      <c r="W625" s="398"/>
      <c r="X625" s="398"/>
      <c r="Y625" s="398"/>
      <c r="Z625" s="398"/>
      <c r="AA625" s="398"/>
      <c r="AB625" s="398"/>
      <c r="AC625" s="398"/>
      <c r="AD625" s="398"/>
      <c r="AE625" s="398"/>
      <c r="AF625" s="396"/>
      <c r="AG625" s="398"/>
      <c r="AH625" s="62"/>
      <c r="AI625" s="122"/>
      <c r="AJ625" s="122"/>
      <c r="AK625" s="122"/>
      <c r="AL625" s="122"/>
      <c r="AM625" s="122"/>
      <c r="AN625" s="227"/>
      <c r="AO625" s="398"/>
    </row>
    <row r="626" spans="1:41" ht="27" customHeight="1" x14ac:dyDescent="0.2">
      <c r="A626" s="865">
        <v>162</v>
      </c>
      <c r="B626" s="871" t="s">
        <v>1479</v>
      </c>
      <c r="C626" s="865" t="s">
        <v>1470</v>
      </c>
      <c r="D626" s="865">
        <f>LEN(C626)</f>
        <v>17</v>
      </c>
      <c r="E626" s="865" t="s">
        <v>1472</v>
      </c>
      <c r="F626" s="865">
        <v>1</v>
      </c>
      <c r="G626" s="865" t="s">
        <v>1470</v>
      </c>
      <c r="H626" s="865">
        <f>LEN(G626)</f>
        <v>17</v>
      </c>
      <c r="I626" s="841" t="s">
        <v>1474</v>
      </c>
      <c r="J626" s="36"/>
      <c r="K626" s="409">
        <v>12</v>
      </c>
      <c r="L626" s="409">
        <v>12</v>
      </c>
      <c r="M626" s="256" t="s">
        <v>1692</v>
      </c>
      <c r="N626" s="256" t="s">
        <v>1692</v>
      </c>
      <c r="O626" s="392">
        <v>12</v>
      </c>
      <c r="P626" s="310">
        <v>12</v>
      </c>
      <c r="Q626" s="310">
        <v>12</v>
      </c>
      <c r="R626" s="393"/>
      <c r="S626" s="786">
        <v>168</v>
      </c>
      <c r="T626" s="74">
        <v>12</v>
      </c>
      <c r="U626" s="183"/>
      <c r="V626" s="937" t="s">
        <v>2407</v>
      </c>
      <c r="W626" s="937" t="s">
        <v>1272</v>
      </c>
      <c r="X626" s="937"/>
      <c r="Y626" s="937" t="s">
        <v>2408</v>
      </c>
      <c r="Z626" s="937" t="s">
        <v>1272</v>
      </c>
      <c r="AA626" s="937" t="s">
        <v>1272</v>
      </c>
      <c r="AB626" s="937" t="s">
        <v>2408</v>
      </c>
      <c r="AC626" s="937"/>
      <c r="AD626" s="189"/>
      <c r="AE626" s="413" t="s">
        <v>1706</v>
      </c>
      <c r="AF626" s="841" t="s">
        <v>818</v>
      </c>
      <c r="AG626" s="802" t="s">
        <v>1573</v>
      </c>
      <c r="AH626" s="133"/>
      <c r="AI626" s="791"/>
      <c r="AJ626" s="766"/>
      <c r="AK626" s="766"/>
      <c r="AL626" s="766"/>
      <c r="AM626" s="766"/>
      <c r="AN626" s="511"/>
      <c r="AO626" s="802"/>
    </row>
    <row r="627" spans="1:41" ht="27" customHeight="1" x14ac:dyDescent="0.2">
      <c r="A627" s="713"/>
      <c r="B627" s="869"/>
      <c r="C627" s="713"/>
      <c r="D627" s="713"/>
      <c r="E627" s="713"/>
      <c r="F627" s="713"/>
      <c r="G627" s="713"/>
      <c r="H627" s="713"/>
      <c r="I627" s="715"/>
      <c r="J627" s="33"/>
      <c r="K627" s="22" t="s">
        <v>1692</v>
      </c>
      <c r="L627" s="22" t="s">
        <v>1692</v>
      </c>
      <c r="M627" s="79">
        <v>12</v>
      </c>
      <c r="N627" s="79">
        <v>12</v>
      </c>
      <c r="O627" s="22" t="s">
        <v>1692</v>
      </c>
      <c r="P627" s="22" t="s">
        <v>1692</v>
      </c>
      <c r="Q627" s="22" t="s">
        <v>1692</v>
      </c>
      <c r="R627" s="38"/>
      <c r="S627" s="786"/>
      <c r="T627" s="74">
        <v>12</v>
      </c>
      <c r="U627" s="183"/>
      <c r="V627" s="938"/>
      <c r="W627" s="938"/>
      <c r="X627" s="938"/>
      <c r="Y627" s="938"/>
      <c r="Z627" s="938"/>
      <c r="AA627" s="938"/>
      <c r="AB627" s="938"/>
      <c r="AC627" s="938"/>
      <c r="AD627" s="191"/>
      <c r="AE627" s="84" t="s">
        <v>1717</v>
      </c>
      <c r="AF627" s="715"/>
      <c r="AG627" s="763"/>
      <c r="AH627" s="60"/>
      <c r="AI627" s="793"/>
      <c r="AJ627" s="769"/>
      <c r="AK627" s="769"/>
      <c r="AL627" s="769"/>
      <c r="AM627" s="769"/>
      <c r="AN627" s="506"/>
      <c r="AO627" s="763"/>
    </row>
    <row r="628" spans="1:41" ht="27" customHeight="1" x14ac:dyDescent="0.2">
      <c r="A628" s="713"/>
      <c r="B628" s="869"/>
      <c r="C628" s="713"/>
      <c r="D628" s="713"/>
      <c r="E628" s="713"/>
      <c r="F628" s="713"/>
      <c r="G628" s="713"/>
      <c r="H628" s="713"/>
      <c r="I628" s="715"/>
      <c r="J628" s="33"/>
      <c r="K628" s="63">
        <v>12</v>
      </c>
      <c r="L628" s="63">
        <v>12</v>
      </c>
      <c r="M628" s="22" t="s">
        <v>1692</v>
      </c>
      <c r="N628" s="22" t="s">
        <v>1692</v>
      </c>
      <c r="O628" s="82">
        <v>12</v>
      </c>
      <c r="P628" s="83">
        <v>12</v>
      </c>
      <c r="Q628" s="83">
        <v>12</v>
      </c>
      <c r="R628" s="38"/>
      <c r="S628" s="786"/>
      <c r="T628" s="74">
        <v>12</v>
      </c>
      <c r="U628" s="183"/>
      <c r="V628" s="938"/>
      <c r="W628" s="938"/>
      <c r="X628" s="938"/>
      <c r="Y628" s="938"/>
      <c r="Z628" s="938"/>
      <c r="AA628" s="938"/>
      <c r="AB628" s="938"/>
      <c r="AC628" s="938"/>
      <c r="AD628" s="191"/>
      <c r="AE628" s="778" t="s">
        <v>1370</v>
      </c>
      <c r="AF628" s="715"/>
      <c r="AG628" s="763"/>
      <c r="AH628" s="60"/>
      <c r="AI628" s="793"/>
      <c r="AJ628" s="769"/>
      <c r="AK628" s="769"/>
      <c r="AL628" s="769"/>
      <c r="AM628" s="769"/>
      <c r="AN628" s="506"/>
      <c r="AO628" s="763"/>
    </row>
    <row r="629" spans="1:41" ht="27" customHeight="1" x14ac:dyDescent="0.2">
      <c r="A629" s="713"/>
      <c r="B629" s="869"/>
      <c r="C629" s="713"/>
      <c r="D629" s="713"/>
      <c r="E629" s="713"/>
      <c r="F629" s="713"/>
      <c r="G629" s="713"/>
      <c r="H629" s="713"/>
      <c r="I629" s="715"/>
      <c r="J629" s="33"/>
      <c r="K629" s="22" t="s">
        <v>1692</v>
      </c>
      <c r="L629" s="22" t="s">
        <v>1692</v>
      </c>
      <c r="M629" s="63">
        <v>12</v>
      </c>
      <c r="N629" s="63">
        <v>12</v>
      </c>
      <c r="O629" s="22" t="s">
        <v>1692</v>
      </c>
      <c r="P629" s="22" t="s">
        <v>1692</v>
      </c>
      <c r="Q629" s="22" t="s">
        <v>1692</v>
      </c>
      <c r="R629" s="38"/>
      <c r="S629" s="865"/>
      <c r="T629" s="74">
        <v>12</v>
      </c>
      <c r="U629" s="183"/>
      <c r="V629" s="938"/>
      <c r="W629" s="938"/>
      <c r="X629" s="938"/>
      <c r="Y629" s="938"/>
      <c r="Z629" s="938"/>
      <c r="AA629" s="938"/>
      <c r="AB629" s="938"/>
      <c r="AC629" s="938"/>
      <c r="AD629" s="191"/>
      <c r="AE629" s="769"/>
      <c r="AF629" s="715"/>
      <c r="AG629" s="763"/>
      <c r="AH629" s="60"/>
      <c r="AI629" s="793"/>
      <c r="AJ629" s="769"/>
      <c r="AK629" s="769"/>
      <c r="AL629" s="769"/>
      <c r="AM629" s="769"/>
      <c r="AN629" s="506"/>
      <c r="AO629" s="763"/>
    </row>
    <row r="630" spans="1:41" ht="27" customHeight="1" x14ac:dyDescent="0.2">
      <c r="A630" s="713"/>
      <c r="B630" s="869"/>
      <c r="C630" s="713"/>
      <c r="D630" s="713"/>
      <c r="E630" s="713"/>
      <c r="F630" s="713"/>
      <c r="G630" s="713"/>
      <c r="H630" s="713"/>
      <c r="I630" s="715"/>
      <c r="J630" s="33"/>
      <c r="K630" s="22" t="s">
        <v>1692</v>
      </c>
      <c r="L630" s="22" t="s">
        <v>1692</v>
      </c>
      <c r="M630" s="79">
        <v>12</v>
      </c>
      <c r="N630" s="79">
        <v>12</v>
      </c>
      <c r="O630" s="22" t="s">
        <v>1692</v>
      </c>
      <c r="P630" s="22" t="s">
        <v>1692</v>
      </c>
      <c r="Q630" s="22" t="s">
        <v>1692</v>
      </c>
      <c r="R630" s="38"/>
      <c r="S630" s="785">
        <v>168</v>
      </c>
      <c r="T630" s="74">
        <v>12</v>
      </c>
      <c r="U630" s="183"/>
      <c r="V630" s="938"/>
      <c r="W630" s="938"/>
      <c r="X630" s="938"/>
      <c r="Y630" s="938"/>
      <c r="Z630" s="938"/>
      <c r="AA630" s="938"/>
      <c r="AB630" s="938"/>
      <c r="AC630" s="938"/>
      <c r="AD630" s="191"/>
      <c r="AE630" s="769"/>
      <c r="AF630" s="715"/>
      <c r="AG630" s="763"/>
      <c r="AH630" s="60"/>
      <c r="AI630" s="793"/>
      <c r="AJ630" s="769"/>
      <c r="AK630" s="769"/>
      <c r="AL630" s="769"/>
      <c r="AM630" s="769"/>
      <c r="AN630" s="506"/>
      <c r="AO630" s="763"/>
    </row>
    <row r="631" spans="1:41" ht="27" customHeight="1" x14ac:dyDescent="0.2">
      <c r="A631" s="713"/>
      <c r="B631" s="869"/>
      <c r="C631" s="713"/>
      <c r="D631" s="713"/>
      <c r="E631" s="713"/>
      <c r="F631" s="713"/>
      <c r="G631" s="713"/>
      <c r="H631" s="713"/>
      <c r="I631" s="715"/>
      <c r="J631" s="33"/>
      <c r="K631" s="79">
        <v>12</v>
      </c>
      <c r="L631" s="79">
        <v>12</v>
      </c>
      <c r="M631" s="22" t="s">
        <v>1692</v>
      </c>
      <c r="N631" s="22" t="s">
        <v>1692</v>
      </c>
      <c r="O631" s="80">
        <v>12</v>
      </c>
      <c r="P631" s="81">
        <v>12</v>
      </c>
      <c r="Q631" s="81">
        <v>12</v>
      </c>
      <c r="R631" s="38"/>
      <c r="S631" s="786"/>
      <c r="T631" s="74">
        <v>12</v>
      </c>
      <c r="U631" s="183"/>
      <c r="V631" s="938"/>
      <c r="W631" s="938"/>
      <c r="X631" s="938"/>
      <c r="Y631" s="938"/>
      <c r="Z631" s="938"/>
      <c r="AA631" s="938"/>
      <c r="AB631" s="938"/>
      <c r="AC631" s="938"/>
      <c r="AD631" s="191"/>
      <c r="AE631" s="769"/>
      <c r="AF631" s="715"/>
      <c r="AG631" s="763"/>
      <c r="AH631" s="60"/>
      <c r="AI631" s="793"/>
      <c r="AJ631" s="769"/>
      <c r="AK631" s="769"/>
      <c r="AL631" s="769"/>
      <c r="AM631" s="769"/>
      <c r="AN631" s="506"/>
      <c r="AO631" s="763"/>
    </row>
    <row r="632" spans="1:41" ht="27" customHeight="1" x14ac:dyDescent="0.2">
      <c r="A632" s="713"/>
      <c r="B632" s="869"/>
      <c r="C632" s="713"/>
      <c r="D632" s="713"/>
      <c r="E632" s="713"/>
      <c r="F632" s="713"/>
      <c r="G632" s="713"/>
      <c r="H632" s="713"/>
      <c r="I632" s="715"/>
      <c r="J632" s="33"/>
      <c r="K632" s="22" t="s">
        <v>1692</v>
      </c>
      <c r="L632" s="22" t="s">
        <v>1692</v>
      </c>
      <c r="M632" s="63">
        <v>12</v>
      </c>
      <c r="N632" s="63">
        <v>12</v>
      </c>
      <c r="O632" s="22" t="s">
        <v>1692</v>
      </c>
      <c r="P632" s="22" t="s">
        <v>1692</v>
      </c>
      <c r="Q632" s="22" t="s">
        <v>1692</v>
      </c>
      <c r="R632" s="38"/>
      <c r="S632" s="786"/>
      <c r="T632" s="74">
        <v>12</v>
      </c>
      <c r="U632" s="183"/>
      <c r="V632" s="938"/>
      <c r="W632" s="938"/>
      <c r="X632" s="938"/>
      <c r="Y632" s="938"/>
      <c r="Z632" s="938"/>
      <c r="AA632" s="938"/>
      <c r="AB632" s="938"/>
      <c r="AC632" s="938"/>
      <c r="AD632" s="191"/>
      <c r="AE632" s="769"/>
      <c r="AF632" s="715"/>
      <c r="AG632" s="763"/>
      <c r="AH632" s="60"/>
      <c r="AI632" s="793"/>
      <c r="AJ632" s="769"/>
      <c r="AK632" s="769"/>
      <c r="AL632" s="769"/>
      <c r="AM632" s="769"/>
      <c r="AN632" s="506"/>
      <c r="AO632" s="763"/>
    </row>
    <row r="633" spans="1:41" ht="27" customHeight="1" thickBot="1" x14ac:dyDescent="0.25">
      <c r="A633" s="713"/>
      <c r="B633" s="870"/>
      <c r="C633" s="844"/>
      <c r="D633" s="844"/>
      <c r="E633" s="844"/>
      <c r="F633" s="844"/>
      <c r="G633" s="844"/>
      <c r="H633" s="844"/>
      <c r="I633" s="827"/>
      <c r="J633" s="112"/>
      <c r="K633" s="119">
        <v>12</v>
      </c>
      <c r="L633" s="119">
        <v>12</v>
      </c>
      <c r="M633" s="114" t="s">
        <v>1692</v>
      </c>
      <c r="N633" s="114" t="s">
        <v>1692</v>
      </c>
      <c r="O633" s="138">
        <v>12</v>
      </c>
      <c r="P633" s="139">
        <v>12</v>
      </c>
      <c r="Q633" s="139">
        <v>12</v>
      </c>
      <c r="R633" s="115"/>
      <c r="S633" s="787"/>
      <c r="T633" s="111">
        <v>12</v>
      </c>
      <c r="U633" s="184"/>
      <c r="V633" s="939"/>
      <c r="W633" s="939"/>
      <c r="X633" s="939"/>
      <c r="Y633" s="939"/>
      <c r="Z633" s="939"/>
      <c r="AA633" s="939"/>
      <c r="AB633" s="939"/>
      <c r="AC633" s="938"/>
      <c r="AD633" s="191"/>
      <c r="AE633" s="972"/>
      <c r="AF633" s="827"/>
      <c r="AG633" s="757"/>
      <c r="AH633" s="116"/>
      <c r="AI633" s="792"/>
      <c r="AJ633" s="770"/>
      <c r="AK633" s="770"/>
      <c r="AL633" s="770"/>
      <c r="AM633" s="770"/>
      <c r="AN633" s="512"/>
      <c r="AO633" s="757"/>
    </row>
    <row r="634" spans="1:41" ht="27" customHeight="1" x14ac:dyDescent="0.2">
      <c r="A634" s="713">
        <v>163</v>
      </c>
      <c r="B634" s="907" t="s">
        <v>1480</v>
      </c>
      <c r="C634" s="712" t="s">
        <v>1471</v>
      </c>
      <c r="D634" s="712">
        <f>LEN(C634)</f>
        <v>17</v>
      </c>
      <c r="E634" s="712" t="s">
        <v>1473</v>
      </c>
      <c r="F634" s="712">
        <v>1</v>
      </c>
      <c r="G634" s="712" t="s">
        <v>1471</v>
      </c>
      <c r="H634" s="712">
        <f>LEN(G634)</f>
        <v>17</v>
      </c>
      <c r="I634" s="714" t="s">
        <v>1474</v>
      </c>
      <c r="J634" s="105"/>
      <c r="K634" s="120">
        <v>12</v>
      </c>
      <c r="L634" s="120">
        <v>12</v>
      </c>
      <c r="M634" s="107" t="s">
        <v>1692</v>
      </c>
      <c r="N634" s="107" t="s">
        <v>1692</v>
      </c>
      <c r="O634" s="140">
        <v>12</v>
      </c>
      <c r="P634" s="141">
        <v>12</v>
      </c>
      <c r="Q634" s="141">
        <v>12</v>
      </c>
      <c r="R634" s="108"/>
      <c r="S634" s="862">
        <v>168</v>
      </c>
      <c r="T634" s="88">
        <v>12</v>
      </c>
      <c r="U634" s="182"/>
      <c r="V634" s="966" t="s">
        <v>1272</v>
      </c>
      <c r="W634" s="966" t="s">
        <v>1274</v>
      </c>
      <c r="X634" s="966"/>
      <c r="Y634" s="966" t="s">
        <v>1273</v>
      </c>
      <c r="Z634" s="966" t="s">
        <v>1274</v>
      </c>
      <c r="AA634" s="966" t="s">
        <v>1274</v>
      </c>
      <c r="AB634" s="966" t="s">
        <v>1273</v>
      </c>
      <c r="AC634" s="966"/>
      <c r="AD634" s="192"/>
      <c r="AE634" s="169" t="s">
        <v>1706</v>
      </c>
      <c r="AF634" s="714" t="s">
        <v>818</v>
      </c>
      <c r="AG634" s="756" t="s">
        <v>1573</v>
      </c>
      <c r="AH634" s="133"/>
      <c r="AI634" s="791"/>
      <c r="AJ634" s="766"/>
      <c r="AK634" s="766"/>
      <c r="AL634" s="766"/>
      <c r="AM634" s="766"/>
      <c r="AN634" s="511"/>
      <c r="AO634" s="756"/>
    </row>
    <row r="635" spans="1:41" ht="27" customHeight="1" x14ac:dyDescent="0.2">
      <c r="A635" s="713"/>
      <c r="B635" s="869"/>
      <c r="C635" s="713"/>
      <c r="D635" s="713"/>
      <c r="E635" s="713"/>
      <c r="F635" s="713"/>
      <c r="G635" s="713"/>
      <c r="H635" s="713"/>
      <c r="I635" s="715"/>
      <c r="J635" s="33"/>
      <c r="K635" s="22" t="s">
        <v>1692</v>
      </c>
      <c r="L635" s="22" t="s">
        <v>1692</v>
      </c>
      <c r="M635" s="63">
        <v>12</v>
      </c>
      <c r="N635" s="63">
        <v>12</v>
      </c>
      <c r="O635" s="22" t="s">
        <v>1692</v>
      </c>
      <c r="P635" s="22" t="s">
        <v>1692</v>
      </c>
      <c r="Q635" s="22" t="s">
        <v>1692</v>
      </c>
      <c r="R635" s="38"/>
      <c r="S635" s="786"/>
      <c r="T635" s="74">
        <v>12</v>
      </c>
      <c r="U635" s="183"/>
      <c r="V635" s="938"/>
      <c r="W635" s="938"/>
      <c r="X635" s="938"/>
      <c r="Y635" s="938"/>
      <c r="Z635" s="938"/>
      <c r="AA635" s="938"/>
      <c r="AB635" s="938"/>
      <c r="AC635" s="938"/>
      <c r="AD635" s="191"/>
      <c r="AE635" s="84" t="s">
        <v>1717</v>
      </c>
      <c r="AF635" s="715"/>
      <c r="AG635" s="763"/>
      <c r="AH635" s="60"/>
      <c r="AI635" s="793"/>
      <c r="AJ635" s="769"/>
      <c r="AK635" s="769"/>
      <c r="AL635" s="769"/>
      <c r="AM635" s="769"/>
      <c r="AN635" s="506"/>
      <c r="AO635" s="763"/>
    </row>
    <row r="636" spans="1:41" ht="27" customHeight="1" x14ac:dyDescent="0.2">
      <c r="A636" s="713"/>
      <c r="B636" s="869"/>
      <c r="C636" s="713"/>
      <c r="D636" s="713"/>
      <c r="E636" s="713"/>
      <c r="F636" s="713"/>
      <c r="G636" s="713"/>
      <c r="H636" s="713"/>
      <c r="I636" s="715"/>
      <c r="J636" s="33"/>
      <c r="K636" s="79">
        <v>12</v>
      </c>
      <c r="L636" s="79">
        <v>12</v>
      </c>
      <c r="M636" s="22" t="s">
        <v>1692</v>
      </c>
      <c r="N636" s="22" t="s">
        <v>1692</v>
      </c>
      <c r="O636" s="80">
        <v>12</v>
      </c>
      <c r="P636" s="81">
        <v>12</v>
      </c>
      <c r="Q636" s="81">
        <v>12</v>
      </c>
      <c r="R636" s="38"/>
      <c r="S636" s="786"/>
      <c r="T636" s="74">
        <v>12</v>
      </c>
      <c r="U636" s="183"/>
      <c r="V636" s="938"/>
      <c r="W636" s="938"/>
      <c r="X636" s="938"/>
      <c r="Y636" s="938"/>
      <c r="Z636" s="938"/>
      <c r="AA636" s="938"/>
      <c r="AB636" s="938"/>
      <c r="AC636" s="938"/>
      <c r="AD636" s="191"/>
      <c r="AE636" s="778" t="s">
        <v>1370</v>
      </c>
      <c r="AF636" s="715"/>
      <c r="AG636" s="763"/>
      <c r="AH636" s="60"/>
      <c r="AI636" s="793"/>
      <c r="AJ636" s="769"/>
      <c r="AK636" s="769"/>
      <c r="AL636" s="769"/>
      <c r="AM636" s="769"/>
      <c r="AN636" s="506"/>
      <c r="AO636" s="763"/>
    </row>
    <row r="637" spans="1:41" ht="27" customHeight="1" x14ac:dyDescent="0.2">
      <c r="A637" s="713"/>
      <c r="B637" s="869"/>
      <c r="C637" s="713"/>
      <c r="D637" s="713"/>
      <c r="E637" s="713"/>
      <c r="F637" s="713"/>
      <c r="G637" s="713"/>
      <c r="H637" s="713"/>
      <c r="I637" s="715"/>
      <c r="J637" s="33"/>
      <c r="K637" s="22" t="s">
        <v>1692</v>
      </c>
      <c r="L637" s="22" t="s">
        <v>1692</v>
      </c>
      <c r="M637" s="79">
        <v>12</v>
      </c>
      <c r="N637" s="79">
        <v>12</v>
      </c>
      <c r="O637" s="22" t="s">
        <v>1692</v>
      </c>
      <c r="P637" s="22" t="s">
        <v>1692</v>
      </c>
      <c r="Q637" s="22" t="s">
        <v>1692</v>
      </c>
      <c r="R637" s="38"/>
      <c r="S637" s="865"/>
      <c r="T637" s="74">
        <v>12</v>
      </c>
      <c r="U637" s="183"/>
      <c r="V637" s="938"/>
      <c r="W637" s="938"/>
      <c r="X637" s="938"/>
      <c r="Y637" s="938"/>
      <c r="Z637" s="938"/>
      <c r="AA637" s="938"/>
      <c r="AB637" s="938"/>
      <c r="AC637" s="938"/>
      <c r="AD637" s="191"/>
      <c r="AE637" s="769"/>
      <c r="AF637" s="715"/>
      <c r="AG637" s="763"/>
      <c r="AH637" s="60"/>
      <c r="AI637" s="793"/>
      <c r="AJ637" s="769"/>
      <c r="AK637" s="769"/>
      <c r="AL637" s="769"/>
      <c r="AM637" s="769"/>
      <c r="AN637" s="506"/>
      <c r="AO637" s="763"/>
    </row>
    <row r="638" spans="1:41" ht="27" customHeight="1" x14ac:dyDescent="0.2">
      <c r="A638" s="713"/>
      <c r="B638" s="869"/>
      <c r="C638" s="713"/>
      <c r="D638" s="713"/>
      <c r="E638" s="713"/>
      <c r="F638" s="713"/>
      <c r="G638" s="713"/>
      <c r="H638" s="713"/>
      <c r="I638" s="715"/>
      <c r="J638" s="33"/>
      <c r="K638" s="22" t="s">
        <v>1692</v>
      </c>
      <c r="L638" s="22" t="s">
        <v>1692</v>
      </c>
      <c r="M638" s="63">
        <v>12</v>
      </c>
      <c r="N638" s="63">
        <v>12</v>
      </c>
      <c r="O638" s="22" t="s">
        <v>1692</v>
      </c>
      <c r="P638" s="22" t="s">
        <v>1692</v>
      </c>
      <c r="Q638" s="22" t="s">
        <v>1692</v>
      </c>
      <c r="R638" s="38"/>
      <c r="S638" s="785">
        <v>168</v>
      </c>
      <c r="T638" s="74">
        <v>12</v>
      </c>
      <c r="U638" s="183"/>
      <c r="V638" s="938"/>
      <c r="W638" s="938"/>
      <c r="X638" s="938"/>
      <c r="Y638" s="938"/>
      <c r="Z638" s="938"/>
      <c r="AA638" s="938"/>
      <c r="AB638" s="938"/>
      <c r="AC638" s="938"/>
      <c r="AD638" s="191"/>
      <c r="AE638" s="769"/>
      <c r="AF638" s="715"/>
      <c r="AG638" s="763"/>
      <c r="AH638" s="60"/>
      <c r="AI638" s="793"/>
      <c r="AJ638" s="769"/>
      <c r="AK638" s="769"/>
      <c r="AL638" s="769"/>
      <c r="AM638" s="769"/>
      <c r="AN638" s="506"/>
      <c r="AO638" s="763"/>
    </row>
    <row r="639" spans="1:41" ht="27" customHeight="1" x14ac:dyDescent="0.2">
      <c r="A639" s="713"/>
      <c r="B639" s="869"/>
      <c r="C639" s="713"/>
      <c r="D639" s="713"/>
      <c r="E639" s="713"/>
      <c r="F639" s="713"/>
      <c r="G639" s="713"/>
      <c r="H639" s="713"/>
      <c r="I639" s="715"/>
      <c r="J639" s="33"/>
      <c r="K639" s="63">
        <v>12</v>
      </c>
      <c r="L639" s="63">
        <v>12</v>
      </c>
      <c r="M639" s="22" t="s">
        <v>1692</v>
      </c>
      <c r="N639" s="22" t="s">
        <v>1692</v>
      </c>
      <c r="O639" s="82">
        <v>12</v>
      </c>
      <c r="P639" s="83">
        <v>12</v>
      </c>
      <c r="Q639" s="83">
        <v>12</v>
      </c>
      <c r="R639" s="38"/>
      <c r="S639" s="786"/>
      <c r="T639" s="74">
        <v>12</v>
      </c>
      <c r="U639" s="183"/>
      <c r="V639" s="938"/>
      <c r="W639" s="938"/>
      <c r="X639" s="938"/>
      <c r="Y639" s="938"/>
      <c r="Z639" s="938"/>
      <c r="AA639" s="938"/>
      <c r="AB639" s="938"/>
      <c r="AC639" s="938"/>
      <c r="AD639" s="191"/>
      <c r="AE639" s="769"/>
      <c r="AF639" s="715"/>
      <c r="AG639" s="763"/>
      <c r="AH639" s="60"/>
      <c r="AI639" s="793"/>
      <c r="AJ639" s="769"/>
      <c r="AK639" s="769"/>
      <c r="AL639" s="769"/>
      <c r="AM639" s="769"/>
      <c r="AN639" s="506"/>
      <c r="AO639" s="763"/>
    </row>
    <row r="640" spans="1:41" ht="27" customHeight="1" x14ac:dyDescent="0.2">
      <c r="A640" s="713"/>
      <c r="B640" s="869"/>
      <c r="C640" s="713"/>
      <c r="D640" s="713"/>
      <c r="E640" s="713"/>
      <c r="F640" s="713"/>
      <c r="G640" s="713"/>
      <c r="H640" s="713"/>
      <c r="I640" s="715"/>
      <c r="J640" s="33"/>
      <c r="K640" s="22" t="s">
        <v>1692</v>
      </c>
      <c r="L640" s="22" t="s">
        <v>1692</v>
      </c>
      <c r="M640" s="79">
        <v>12</v>
      </c>
      <c r="N640" s="79">
        <v>12</v>
      </c>
      <c r="O640" s="22" t="s">
        <v>1692</v>
      </c>
      <c r="P640" s="22" t="s">
        <v>1692</v>
      </c>
      <c r="Q640" s="22" t="s">
        <v>1692</v>
      </c>
      <c r="R640" s="38"/>
      <c r="S640" s="786"/>
      <c r="T640" s="74">
        <v>12</v>
      </c>
      <c r="U640" s="183"/>
      <c r="V640" s="938"/>
      <c r="W640" s="938"/>
      <c r="X640" s="938"/>
      <c r="Y640" s="938"/>
      <c r="Z640" s="938"/>
      <c r="AA640" s="938"/>
      <c r="AB640" s="938"/>
      <c r="AC640" s="938"/>
      <c r="AD640" s="191"/>
      <c r="AE640" s="769"/>
      <c r="AF640" s="715"/>
      <c r="AG640" s="763"/>
      <c r="AH640" s="60"/>
      <c r="AI640" s="793"/>
      <c r="AJ640" s="769"/>
      <c r="AK640" s="769"/>
      <c r="AL640" s="769"/>
      <c r="AM640" s="769"/>
      <c r="AN640" s="506"/>
      <c r="AO640" s="763"/>
    </row>
    <row r="641" spans="1:41" ht="27" customHeight="1" thickBot="1" x14ac:dyDescent="0.25">
      <c r="A641" s="713"/>
      <c r="B641" s="870"/>
      <c r="C641" s="844"/>
      <c r="D641" s="844"/>
      <c r="E641" s="844"/>
      <c r="F641" s="844"/>
      <c r="G641" s="844"/>
      <c r="H641" s="844"/>
      <c r="I641" s="827"/>
      <c r="J641" s="112"/>
      <c r="K641" s="121">
        <v>12</v>
      </c>
      <c r="L641" s="121">
        <v>12</v>
      </c>
      <c r="M641" s="114" t="s">
        <v>1692</v>
      </c>
      <c r="N641" s="114" t="s">
        <v>1692</v>
      </c>
      <c r="O641" s="142">
        <v>12</v>
      </c>
      <c r="P641" s="143">
        <v>12</v>
      </c>
      <c r="Q641" s="143">
        <v>12</v>
      </c>
      <c r="R641" s="115"/>
      <c r="S641" s="787"/>
      <c r="T641" s="111">
        <v>12</v>
      </c>
      <c r="U641" s="184"/>
      <c r="V641" s="939"/>
      <c r="W641" s="939"/>
      <c r="X641" s="939"/>
      <c r="Y641" s="939"/>
      <c r="Z641" s="939"/>
      <c r="AA641" s="939"/>
      <c r="AB641" s="939"/>
      <c r="AC641" s="938"/>
      <c r="AD641" s="191"/>
      <c r="AE641" s="972"/>
      <c r="AF641" s="827"/>
      <c r="AG641" s="757"/>
      <c r="AH641" s="116"/>
      <c r="AI641" s="792"/>
      <c r="AJ641" s="770"/>
      <c r="AK641" s="770"/>
      <c r="AL641" s="770"/>
      <c r="AM641" s="770"/>
      <c r="AN641" s="512"/>
      <c r="AO641" s="757"/>
    </row>
    <row r="642" spans="1:41" ht="27" customHeight="1" x14ac:dyDescent="0.2">
      <c r="A642" s="713">
        <v>164</v>
      </c>
      <c r="B642" s="907" t="s">
        <v>1481</v>
      </c>
      <c r="C642" s="712" t="s">
        <v>1475</v>
      </c>
      <c r="D642" s="712">
        <f>LEN(C642)</f>
        <v>17</v>
      </c>
      <c r="E642" s="712" t="s">
        <v>1476</v>
      </c>
      <c r="F642" s="712">
        <v>1</v>
      </c>
      <c r="G642" s="712" t="s">
        <v>1475</v>
      </c>
      <c r="H642" s="712">
        <f>LEN(G642)</f>
        <v>17</v>
      </c>
      <c r="I642" s="714" t="s">
        <v>1474</v>
      </c>
      <c r="J642" s="105"/>
      <c r="K642" s="107" t="s">
        <v>1692</v>
      </c>
      <c r="L642" s="107" t="s">
        <v>1692</v>
      </c>
      <c r="M642" s="118">
        <v>12</v>
      </c>
      <c r="N642" s="118">
        <v>12</v>
      </c>
      <c r="O642" s="107" t="s">
        <v>1692</v>
      </c>
      <c r="P642" s="107" t="s">
        <v>1692</v>
      </c>
      <c r="Q642" s="107" t="s">
        <v>1692</v>
      </c>
      <c r="R642" s="108"/>
      <c r="S642" s="862">
        <v>168</v>
      </c>
      <c r="T642" s="88">
        <v>12</v>
      </c>
      <c r="U642" s="182"/>
      <c r="V642" s="966" t="s">
        <v>2408</v>
      </c>
      <c r="W642" s="966" t="s">
        <v>1273</v>
      </c>
      <c r="X642" s="966"/>
      <c r="Y642" s="966" t="s">
        <v>2407</v>
      </c>
      <c r="Z642" s="966" t="s">
        <v>1273</v>
      </c>
      <c r="AA642" s="966" t="s">
        <v>1273</v>
      </c>
      <c r="AB642" s="966" t="s">
        <v>1274</v>
      </c>
      <c r="AC642" s="966"/>
      <c r="AD642" s="192"/>
      <c r="AE642" s="169" t="s">
        <v>1706</v>
      </c>
      <c r="AF642" s="714" t="s">
        <v>818</v>
      </c>
      <c r="AG642" s="756" t="s">
        <v>1573</v>
      </c>
      <c r="AH642" s="133"/>
      <c r="AI642" s="791"/>
      <c r="AJ642" s="766"/>
      <c r="AK642" s="766"/>
      <c r="AL642" s="766"/>
      <c r="AM642" s="766"/>
      <c r="AN642" s="511"/>
      <c r="AO642" s="756" t="s">
        <v>3609</v>
      </c>
    </row>
    <row r="643" spans="1:41" ht="27" customHeight="1" x14ac:dyDescent="0.2">
      <c r="A643" s="713"/>
      <c r="B643" s="869"/>
      <c r="C643" s="713"/>
      <c r="D643" s="713"/>
      <c r="E643" s="713"/>
      <c r="F643" s="713"/>
      <c r="G643" s="713"/>
      <c r="H643" s="713"/>
      <c r="I643" s="715"/>
      <c r="J643" s="33"/>
      <c r="K643" s="79">
        <v>12</v>
      </c>
      <c r="L643" s="79">
        <v>12</v>
      </c>
      <c r="M643" s="22" t="s">
        <v>1692</v>
      </c>
      <c r="N643" s="22" t="s">
        <v>1692</v>
      </c>
      <c r="O643" s="80">
        <v>12</v>
      </c>
      <c r="P643" s="81">
        <v>12</v>
      </c>
      <c r="Q643" s="81">
        <v>12</v>
      </c>
      <c r="R643" s="38"/>
      <c r="S643" s="786"/>
      <c r="T643" s="74">
        <v>12</v>
      </c>
      <c r="U643" s="183"/>
      <c r="V643" s="938"/>
      <c r="W643" s="938"/>
      <c r="X643" s="938"/>
      <c r="Y643" s="938"/>
      <c r="Z643" s="938"/>
      <c r="AA643" s="938"/>
      <c r="AB643" s="938"/>
      <c r="AC643" s="938"/>
      <c r="AD643" s="191"/>
      <c r="AE643" s="84" t="s">
        <v>1717</v>
      </c>
      <c r="AF643" s="715"/>
      <c r="AG643" s="763"/>
      <c r="AH643" s="60"/>
      <c r="AI643" s="793"/>
      <c r="AJ643" s="769"/>
      <c r="AK643" s="769"/>
      <c r="AL643" s="769"/>
      <c r="AM643" s="769"/>
      <c r="AN643" s="506"/>
      <c r="AO643" s="763"/>
    </row>
    <row r="644" spans="1:41" ht="27" customHeight="1" x14ac:dyDescent="0.2">
      <c r="A644" s="713"/>
      <c r="B644" s="869"/>
      <c r="C644" s="713"/>
      <c r="D644" s="713"/>
      <c r="E644" s="713"/>
      <c r="F644" s="713"/>
      <c r="G644" s="713"/>
      <c r="H644" s="713"/>
      <c r="I644" s="715"/>
      <c r="J644" s="33"/>
      <c r="K644" s="22" t="s">
        <v>1692</v>
      </c>
      <c r="L644" s="22" t="s">
        <v>1692</v>
      </c>
      <c r="M644" s="63">
        <v>12</v>
      </c>
      <c r="N644" s="63">
        <v>12</v>
      </c>
      <c r="O644" s="22" t="s">
        <v>1692</v>
      </c>
      <c r="P644" s="22" t="s">
        <v>1692</v>
      </c>
      <c r="Q644" s="22" t="s">
        <v>1692</v>
      </c>
      <c r="R644" s="38"/>
      <c r="S644" s="786"/>
      <c r="T644" s="74">
        <v>12</v>
      </c>
      <c r="U644" s="183"/>
      <c r="V644" s="938"/>
      <c r="W644" s="938"/>
      <c r="X644" s="938"/>
      <c r="Y644" s="938"/>
      <c r="Z644" s="938"/>
      <c r="AA644" s="938"/>
      <c r="AB644" s="938"/>
      <c r="AC644" s="938"/>
      <c r="AD644" s="191"/>
      <c r="AE644" s="778" t="s">
        <v>1370</v>
      </c>
      <c r="AF644" s="715"/>
      <c r="AG644" s="763"/>
      <c r="AH644" s="60"/>
      <c r="AI644" s="793"/>
      <c r="AJ644" s="769"/>
      <c r="AK644" s="769"/>
      <c r="AL644" s="769"/>
      <c r="AM644" s="769"/>
      <c r="AN644" s="506"/>
      <c r="AO644" s="763"/>
    </row>
    <row r="645" spans="1:41" ht="27" customHeight="1" x14ac:dyDescent="0.2">
      <c r="A645" s="713"/>
      <c r="B645" s="869"/>
      <c r="C645" s="713"/>
      <c r="D645" s="713"/>
      <c r="E645" s="713"/>
      <c r="F645" s="713"/>
      <c r="G645" s="713"/>
      <c r="H645" s="713"/>
      <c r="I645" s="715"/>
      <c r="J645" s="33"/>
      <c r="K645" s="63">
        <v>12</v>
      </c>
      <c r="L645" s="63">
        <v>12</v>
      </c>
      <c r="M645" s="22" t="s">
        <v>1692</v>
      </c>
      <c r="N645" s="22" t="s">
        <v>1692</v>
      </c>
      <c r="O645" s="82">
        <v>12</v>
      </c>
      <c r="P645" s="83">
        <v>12</v>
      </c>
      <c r="Q645" s="83">
        <v>12</v>
      </c>
      <c r="R645" s="38"/>
      <c r="S645" s="865"/>
      <c r="T645" s="74">
        <v>12</v>
      </c>
      <c r="U645" s="183"/>
      <c r="V645" s="938"/>
      <c r="W645" s="938"/>
      <c r="X645" s="938"/>
      <c r="Y645" s="938"/>
      <c r="Z645" s="938"/>
      <c r="AA645" s="938"/>
      <c r="AB645" s="938"/>
      <c r="AC645" s="938"/>
      <c r="AD645" s="191"/>
      <c r="AE645" s="769"/>
      <c r="AF645" s="715"/>
      <c r="AG645" s="763"/>
      <c r="AH645" s="60"/>
      <c r="AI645" s="793"/>
      <c r="AJ645" s="769"/>
      <c r="AK645" s="769"/>
      <c r="AL645" s="769"/>
      <c r="AM645" s="769"/>
      <c r="AN645" s="506"/>
      <c r="AO645" s="763"/>
    </row>
    <row r="646" spans="1:41" ht="27" customHeight="1" x14ac:dyDescent="0.2">
      <c r="A646" s="713"/>
      <c r="B646" s="869"/>
      <c r="C646" s="713"/>
      <c r="D646" s="713"/>
      <c r="E646" s="713"/>
      <c r="F646" s="713"/>
      <c r="G646" s="713"/>
      <c r="H646" s="713"/>
      <c r="I646" s="715"/>
      <c r="J646" s="33"/>
      <c r="K646" s="79">
        <v>12</v>
      </c>
      <c r="L646" s="79">
        <v>12</v>
      </c>
      <c r="M646" s="22" t="s">
        <v>1692</v>
      </c>
      <c r="N646" s="22" t="s">
        <v>1692</v>
      </c>
      <c r="O646" s="80">
        <v>12</v>
      </c>
      <c r="P646" s="81">
        <v>12</v>
      </c>
      <c r="Q646" s="81">
        <v>12</v>
      </c>
      <c r="R646" s="38"/>
      <c r="S646" s="785">
        <v>168</v>
      </c>
      <c r="T646" s="74">
        <v>12</v>
      </c>
      <c r="U646" s="183"/>
      <c r="V646" s="938"/>
      <c r="W646" s="938"/>
      <c r="X646" s="938"/>
      <c r="Y646" s="938"/>
      <c r="Z646" s="938"/>
      <c r="AA646" s="938"/>
      <c r="AB646" s="938"/>
      <c r="AC646" s="938"/>
      <c r="AD646" s="191"/>
      <c r="AE646" s="769"/>
      <c r="AF646" s="715"/>
      <c r="AG646" s="763"/>
      <c r="AH646" s="60"/>
      <c r="AI646" s="793"/>
      <c r="AJ646" s="769"/>
      <c r="AK646" s="769"/>
      <c r="AL646" s="769"/>
      <c r="AM646" s="769"/>
      <c r="AN646" s="506"/>
      <c r="AO646" s="763"/>
    </row>
    <row r="647" spans="1:41" ht="27" customHeight="1" x14ac:dyDescent="0.2">
      <c r="A647" s="713"/>
      <c r="B647" s="869"/>
      <c r="C647" s="713"/>
      <c r="D647" s="713"/>
      <c r="E647" s="713"/>
      <c r="F647" s="713"/>
      <c r="G647" s="713"/>
      <c r="H647" s="713"/>
      <c r="I647" s="715"/>
      <c r="J647" s="33"/>
      <c r="K647" s="22" t="s">
        <v>1692</v>
      </c>
      <c r="L647" s="22" t="s">
        <v>1692</v>
      </c>
      <c r="M647" s="79">
        <v>12</v>
      </c>
      <c r="N647" s="79">
        <v>12</v>
      </c>
      <c r="O647" s="22" t="s">
        <v>1692</v>
      </c>
      <c r="P647" s="22" t="s">
        <v>1692</v>
      </c>
      <c r="Q647" s="22" t="s">
        <v>1692</v>
      </c>
      <c r="R647" s="38"/>
      <c r="S647" s="786"/>
      <c r="T647" s="74">
        <v>12</v>
      </c>
      <c r="U647" s="183"/>
      <c r="V647" s="938"/>
      <c r="W647" s="938"/>
      <c r="X647" s="938"/>
      <c r="Y647" s="938"/>
      <c r="Z647" s="938"/>
      <c r="AA647" s="938"/>
      <c r="AB647" s="938"/>
      <c r="AC647" s="938"/>
      <c r="AD647" s="191"/>
      <c r="AE647" s="769"/>
      <c r="AF647" s="715"/>
      <c r="AG647" s="763"/>
      <c r="AH647" s="60"/>
      <c r="AI647" s="793"/>
      <c r="AJ647" s="769"/>
      <c r="AK647" s="769"/>
      <c r="AL647" s="769"/>
      <c r="AM647" s="769"/>
      <c r="AN647" s="506"/>
      <c r="AO647" s="763"/>
    </row>
    <row r="648" spans="1:41" ht="27" customHeight="1" x14ac:dyDescent="0.2">
      <c r="A648" s="713"/>
      <c r="B648" s="869"/>
      <c r="C648" s="713"/>
      <c r="D648" s="713"/>
      <c r="E648" s="713"/>
      <c r="F648" s="713"/>
      <c r="G648" s="713"/>
      <c r="H648" s="713"/>
      <c r="I648" s="715"/>
      <c r="J648" s="33"/>
      <c r="K648" s="63">
        <v>12</v>
      </c>
      <c r="L648" s="63">
        <v>12</v>
      </c>
      <c r="M648" s="22" t="s">
        <v>1692</v>
      </c>
      <c r="N648" s="22" t="s">
        <v>1692</v>
      </c>
      <c r="O648" s="82">
        <v>12</v>
      </c>
      <c r="P648" s="83">
        <v>12</v>
      </c>
      <c r="Q648" s="83">
        <v>12</v>
      </c>
      <c r="R648" s="38"/>
      <c r="S648" s="786"/>
      <c r="T648" s="74">
        <v>12</v>
      </c>
      <c r="U648" s="183"/>
      <c r="V648" s="938"/>
      <c r="W648" s="938"/>
      <c r="X648" s="938"/>
      <c r="Y648" s="938"/>
      <c r="Z648" s="938"/>
      <c r="AA648" s="938"/>
      <c r="AB648" s="938"/>
      <c r="AC648" s="938"/>
      <c r="AD648" s="191"/>
      <c r="AE648" s="769"/>
      <c r="AF648" s="715"/>
      <c r="AG648" s="763"/>
      <c r="AH648" s="60"/>
      <c r="AI648" s="793"/>
      <c r="AJ648" s="769"/>
      <c r="AK648" s="769"/>
      <c r="AL648" s="769"/>
      <c r="AM648" s="769"/>
      <c r="AN648" s="506"/>
      <c r="AO648" s="763"/>
    </row>
    <row r="649" spans="1:41" ht="27" customHeight="1" thickBot="1" x14ac:dyDescent="0.25">
      <c r="A649" s="713"/>
      <c r="B649" s="870"/>
      <c r="C649" s="844"/>
      <c r="D649" s="844"/>
      <c r="E649" s="844"/>
      <c r="F649" s="844"/>
      <c r="G649" s="844"/>
      <c r="H649" s="844"/>
      <c r="I649" s="827"/>
      <c r="J649" s="112"/>
      <c r="K649" s="114" t="s">
        <v>1692</v>
      </c>
      <c r="L649" s="114" t="s">
        <v>1692</v>
      </c>
      <c r="M649" s="119">
        <v>12</v>
      </c>
      <c r="N649" s="119">
        <v>12</v>
      </c>
      <c r="O649" s="114" t="s">
        <v>1692</v>
      </c>
      <c r="P649" s="114" t="s">
        <v>1692</v>
      </c>
      <c r="Q649" s="114" t="s">
        <v>1692</v>
      </c>
      <c r="R649" s="115"/>
      <c r="S649" s="787"/>
      <c r="T649" s="111">
        <v>12</v>
      </c>
      <c r="U649" s="184"/>
      <c r="V649" s="939"/>
      <c r="W649" s="939"/>
      <c r="X649" s="939"/>
      <c r="Y649" s="939"/>
      <c r="Z649" s="939"/>
      <c r="AA649" s="939"/>
      <c r="AB649" s="939"/>
      <c r="AC649" s="938"/>
      <c r="AD649" s="191"/>
      <c r="AE649" s="972"/>
      <c r="AF649" s="827"/>
      <c r="AG649" s="757"/>
      <c r="AH649" s="116"/>
      <c r="AI649" s="792"/>
      <c r="AJ649" s="770"/>
      <c r="AK649" s="770"/>
      <c r="AL649" s="770"/>
      <c r="AM649" s="770"/>
      <c r="AN649" s="512"/>
      <c r="AO649" s="757"/>
    </row>
    <row r="650" spans="1:41" ht="27" customHeight="1" x14ac:dyDescent="0.2">
      <c r="A650" s="713">
        <v>165</v>
      </c>
      <c r="B650" s="907" t="s">
        <v>1482</v>
      </c>
      <c r="C650" s="712" t="s">
        <v>1477</v>
      </c>
      <c r="D650" s="712">
        <f>LEN(C650)</f>
        <v>17</v>
      </c>
      <c r="E650" s="712" t="s">
        <v>1478</v>
      </c>
      <c r="F650" s="712">
        <v>1</v>
      </c>
      <c r="G650" s="712" t="s">
        <v>1477</v>
      </c>
      <c r="H650" s="712">
        <f>LEN(G650)</f>
        <v>17</v>
      </c>
      <c r="I650" s="714" t="s">
        <v>1474</v>
      </c>
      <c r="J650" s="105"/>
      <c r="K650" s="107" t="s">
        <v>1692</v>
      </c>
      <c r="L650" s="107" t="s">
        <v>1692</v>
      </c>
      <c r="M650" s="120">
        <v>12</v>
      </c>
      <c r="N650" s="120">
        <v>12</v>
      </c>
      <c r="O650" s="107" t="s">
        <v>1692</v>
      </c>
      <c r="P650" s="107" t="s">
        <v>1692</v>
      </c>
      <c r="Q650" s="107" t="s">
        <v>1692</v>
      </c>
      <c r="R650" s="108"/>
      <c r="S650" s="862">
        <v>168</v>
      </c>
      <c r="T650" s="88">
        <v>12</v>
      </c>
      <c r="U650" s="182"/>
      <c r="V650" s="966" t="s">
        <v>1273</v>
      </c>
      <c r="W650" s="966" t="s">
        <v>2408</v>
      </c>
      <c r="X650" s="966"/>
      <c r="Y650" s="966" t="s">
        <v>1272</v>
      </c>
      <c r="Z650" s="966" t="s">
        <v>2408</v>
      </c>
      <c r="AA650" s="966" t="s">
        <v>2408</v>
      </c>
      <c r="AB650" s="966" t="s">
        <v>1272</v>
      </c>
      <c r="AC650" s="966"/>
      <c r="AD650" s="192"/>
      <c r="AE650" s="169" t="s">
        <v>1706</v>
      </c>
      <c r="AF650" s="714" t="s">
        <v>818</v>
      </c>
      <c r="AG650" s="756" t="s">
        <v>1573</v>
      </c>
      <c r="AH650" s="133"/>
      <c r="AI650" s="791"/>
      <c r="AJ650" s="766"/>
      <c r="AK650" s="766"/>
      <c r="AL650" s="766"/>
      <c r="AM650" s="766"/>
      <c r="AN650" s="511"/>
      <c r="AO650" s="756" t="s">
        <v>3609</v>
      </c>
    </row>
    <row r="651" spans="1:41" ht="27" customHeight="1" x14ac:dyDescent="0.2">
      <c r="A651" s="713"/>
      <c r="B651" s="869"/>
      <c r="C651" s="713"/>
      <c r="D651" s="713"/>
      <c r="E651" s="713"/>
      <c r="F651" s="713"/>
      <c r="G651" s="713"/>
      <c r="H651" s="713"/>
      <c r="I651" s="715"/>
      <c r="J651" s="33"/>
      <c r="K651" s="63">
        <v>12</v>
      </c>
      <c r="L651" s="63">
        <v>12</v>
      </c>
      <c r="M651" s="22" t="s">
        <v>1692</v>
      </c>
      <c r="N651" s="22" t="s">
        <v>1692</v>
      </c>
      <c r="O651" s="82">
        <v>12</v>
      </c>
      <c r="P651" s="83">
        <v>12</v>
      </c>
      <c r="Q651" s="83">
        <v>12</v>
      </c>
      <c r="R651" s="38"/>
      <c r="S651" s="786"/>
      <c r="T651" s="74">
        <v>12</v>
      </c>
      <c r="U651" s="183"/>
      <c r="V651" s="938"/>
      <c r="W651" s="938"/>
      <c r="X651" s="938"/>
      <c r="Y651" s="938"/>
      <c r="Z651" s="938"/>
      <c r="AA651" s="938"/>
      <c r="AB651" s="938"/>
      <c r="AC651" s="938"/>
      <c r="AD651" s="191"/>
      <c r="AE651" s="84" t="s">
        <v>1717</v>
      </c>
      <c r="AF651" s="715"/>
      <c r="AG651" s="763"/>
      <c r="AH651" s="60"/>
      <c r="AI651" s="793"/>
      <c r="AJ651" s="769"/>
      <c r="AK651" s="769"/>
      <c r="AL651" s="769"/>
      <c r="AM651" s="769"/>
      <c r="AN651" s="506"/>
      <c r="AO651" s="763"/>
    </row>
    <row r="652" spans="1:41" ht="27" customHeight="1" x14ac:dyDescent="0.2">
      <c r="A652" s="713"/>
      <c r="B652" s="869"/>
      <c r="C652" s="713"/>
      <c r="D652" s="713"/>
      <c r="E652" s="713"/>
      <c r="F652" s="713"/>
      <c r="G652" s="713"/>
      <c r="H652" s="713"/>
      <c r="I652" s="715"/>
      <c r="J652" s="33"/>
      <c r="K652" s="22" t="s">
        <v>1692</v>
      </c>
      <c r="L652" s="22" t="s">
        <v>1692</v>
      </c>
      <c r="M652" s="79">
        <v>12</v>
      </c>
      <c r="N652" s="79">
        <v>12</v>
      </c>
      <c r="O652" s="22" t="s">
        <v>1692</v>
      </c>
      <c r="P652" s="22" t="s">
        <v>1692</v>
      </c>
      <c r="Q652" s="22" t="s">
        <v>1692</v>
      </c>
      <c r="R652" s="38"/>
      <c r="S652" s="786"/>
      <c r="T652" s="74">
        <v>12</v>
      </c>
      <c r="U652" s="183"/>
      <c r="V652" s="938"/>
      <c r="W652" s="938"/>
      <c r="X652" s="938"/>
      <c r="Y652" s="938"/>
      <c r="Z652" s="938"/>
      <c r="AA652" s="938"/>
      <c r="AB652" s="938"/>
      <c r="AC652" s="938"/>
      <c r="AD652" s="191"/>
      <c r="AE652" s="778" t="s">
        <v>1370</v>
      </c>
      <c r="AF652" s="715"/>
      <c r="AG652" s="763"/>
      <c r="AH652" s="60"/>
      <c r="AI652" s="793"/>
      <c r="AJ652" s="769"/>
      <c r="AK652" s="769"/>
      <c r="AL652" s="769"/>
      <c r="AM652" s="769"/>
      <c r="AN652" s="506"/>
      <c r="AO652" s="763"/>
    </row>
    <row r="653" spans="1:41" ht="27" customHeight="1" x14ac:dyDescent="0.2">
      <c r="A653" s="713"/>
      <c r="B653" s="869"/>
      <c r="C653" s="713"/>
      <c r="D653" s="713"/>
      <c r="E653" s="713"/>
      <c r="F653" s="713"/>
      <c r="G653" s="713"/>
      <c r="H653" s="713"/>
      <c r="I653" s="715"/>
      <c r="J653" s="33"/>
      <c r="K653" s="79">
        <v>12</v>
      </c>
      <c r="L653" s="79">
        <v>12</v>
      </c>
      <c r="M653" s="22" t="s">
        <v>1692</v>
      </c>
      <c r="N653" s="22" t="s">
        <v>1692</v>
      </c>
      <c r="O653" s="80">
        <v>12</v>
      </c>
      <c r="P653" s="81">
        <v>12</v>
      </c>
      <c r="Q653" s="81">
        <v>12</v>
      </c>
      <c r="R653" s="38"/>
      <c r="S653" s="865"/>
      <c r="T653" s="74">
        <v>12</v>
      </c>
      <c r="U653" s="183"/>
      <c r="V653" s="938"/>
      <c r="W653" s="938"/>
      <c r="X653" s="938"/>
      <c r="Y653" s="938"/>
      <c r="Z653" s="938"/>
      <c r="AA653" s="938"/>
      <c r="AB653" s="938"/>
      <c r="AC653" s="938"/>
      <c r="AD653" s="191"/>
      <c r="AE653" s="769"/>
      <c r="AF653" s="715"/>
      <c r="AG653" s="763"/>
      <c r="AH653" s="60"/>
      <c r="AI653" s="793"/>
      <c r="AJ653" s="769"/>
      <c r="AK653" s="769"/>
      <c r="AL653" s="769"/>
      <c r="AM653" s="769"/>
      <c r="AN653" s="506"/>
      <c r="AO653" s="763"/>
    </row>
    <row r="654" spans="1:41" ht="27" customHeight="1" x14ac:dyDescent="0.2">
      <c r="A654" s="713"/>
      <c r="B654" s="869"/>
      <c r="C654" s="713"/>
      <c r="D654" s="713"/>
      <c r="E654" s="713"/>
      <c r="F654" s="713"/>
      <c r="G654" s="713"/>
      <c r="H654" s="713"/>
      <c r="I654" s="715"/>
      <c r="J654" s="33"/>
      <c r="K654" s="63">
        <v>12</v>
      </c>
      <c r="L654" s="63">
        <v>12</v>
      </c>
      <c r="M654" s="22" t="s">
        <v>1692</v>
      </c>
      <c r="N654" s="22" t="s">
        <v>1692</v>
      </c>
      <c r="O654" s="82">
        <v>12</v>
      </c>
      <c r="P654" s="83">
        <v>12</v>
      </c>
      <c r="Q654" s="83">
        <v>12</v>
      </c>
      <c r="R654" s="38"/>
      <c r="S654" s="785">
        <v>168</v>
      </c>
      <c r="T654" s="74">
        <v>12</v>
      </c>
      <c r="U654" s="183"/>
      <c r="V654" s="938"/>
      <c r="W654" s="938"/>
      <c r="X654" s="938"/>
      <c r="Y654" s="938"/>
      <c r="Z654" s="938"/>
      <c r="AA654" s="938"/>
      <c r="AB654" s="938"/>
      <c r="AC654" s="938"/>
      <c r="AD654" s="191"/>
      <c r="AE654" s="769"/>
      <c r="AF654" s="715"/>
      <c r="AG654" s="763"/>
      <c r="AH654" s="60"/>
      <c r="AI654" s="793"/>
      <c r="AJ654" s="769"/>
      <c r="AK654" s="769"/>
      <c r="AL654" s="769"/>
      <c r="AM654" s="769"/>
      <c r="AN654" s="506"/>
      <c r="AO654" s="763"/>
    </row>
    <row r="655" spans="1:41" ht="27" customHeight="1" x14ac:dyDescent="0.2">
      <c r="A655" s="713"/>
      <c r="B655" s="869"/>
      <c r="C655" s="713"/>
      <c r="D655" s="713"/>
      <c r="E655" s="713"/>
      <c r="F655" s="713"/>
      <c r="G655" s="713"/>
      <c r="H655" s="713"/>
      <c r="I655" s="715"/>
      <c r="J655" s="33"/>
      <c r="K655" s="22" t="s">
        <v>1692</v>
      </c>
      <c r="L655" s="22" t="s">
        <v>1692</v>
      </c>
      <c r="M655" s="63">
        <v>12</v>
      </c>
      <c r="N655" s="63">
        <v>12</v>
      </c>
      <c r="O655" s="22" t="s">
        <v>1692</v>
      </c>
      <c r="P655" s="22" t="s">
        <v>1692</v>
      </c>
      <c r="Q655" s="22" t="s">
        <v>1692</v>
      </c>
      <c r="R655" s="38"/>
      <c r="S655" s="786"/>
      <c r="T655" s="74">
        <v>12</v>
      </c>
      <c r="U655" s="183"/>
      <c r="V655" s="938"/>
      <c r="W655" s="938"/>
      <c r="X655" s="938"/>
      <c r="Y655" s="938"/>
      <c r="Z655" s="938"/>
      <c r="AA655" s="938"/>
      <c r="AB655" s="938"/>
      <c r="AC655" s="938"/>
      <c r="AD655" s="191"/>
      <c r="AE655" s="769"/>
      <c r="AF655" s="715"/>
      <c r="AG655" s="763"/>
      <c r="AH655" s="60"/>
      <c r="AI655" s="793"/>
      <c r="AJ655" s="769"/>
      <c r="AK655" s="769"/>
      <c r="AL655" s="769"/>
      <c r="AM655" s="769"/>
      <c r="AN655" s="506"/>
      <c r="AO655" s="763"/>
    </row>
    <row r="656" spans="1:41" ht="27" customHeight="1" x14ac:dyDescent="0.2">
      <c r="A656" s="713"/>
      <c r="B656" s="869"/>
      <c r="C656" s="713"/>
      <c r="D656" s="713"/>
      <c r="E656" s="713"/>
      <c r="F656" s="713"/>
      <c r="G656" s="713"/>
      <c r="H656" s="713"/>
      <c r="I656" s="715"/>
      <c r="J656" s="33"/>
      <c r="K656" s="79">
        <v>12</v>
      </c>
      <c r="L656" s="79">
        <v>12</v>
      </c>
      <c r="M656" s="22" t="s">
        <v>1692</v>
      </c>
      <c r="N656" s="22" t="s">
        <v>1692</v>
      </c>
      <c r="O656" s="80">
        <v>12</v>
      </c>
      <c r="P656" s="81">
        <v>12</v>
      </c>
      <c r="Q656" s="81">
        <v>12</v>
      </c>
      <c r="R656" s="38"/>
      <c r="S656" s="786"/>
      <c r="T656" s="74">
        <v>12</v>
      </c>
      <c r="U656" s="183"/>
      <c r="V656" s="938"/>
      <c r="W656" s="938"/>
      <c r="X656" s="938"/>
      <c r="Y656" s="938"/>
      <c r="Z656" s="938"/>
      <c r="AA656" s="938"/>
      <c r="AB656" s="938"/>
      <c r="AC656" s="938"/>
      <c r="AD656" s="191"/>
      <c r="AE656" s="769"/>
      <c r="AF656" s="715"/>
      <c r="AG656" s="763"/>
      <c r="AH656" s="60"/>
      <c r="AI656" s="793"/>
      <c r="AJ656" s="769"/>
      <c r="AK656" s="769"/>
      <c r="AL656" s="769"/>
      <c r="AM656" s="769"/>
      <c r="AN656" s="506"/>
      <c r="AO656" s="763"/>
    </row>
    <row r="657" spans="1:41" ht="27" customHeight="1" thickBot="1" x14ac:dyDescent="0.25">
      <c r="A657" s="785"/>
      <c r="B657" s="911"/>
      <c r="C657" s="785"/>
      <c r="D657" s="785"/>
      <c r="E657" s="785"/>
      <c r="F657" s="785"/>
      <c r="G657" s="785"/>
      <c r="H657" s="785"/>
      <c r="I657" s="779"/>
      <c r="J657" s="228"/>
      <c r="K657" s="401" t="s">
        <v>1692</v>
      </c>
      <c r="L657" s="401" t="s">
        <v>1692</v>
      </c>
      <c r="M657" s="322">
        <v>12</v>
      </c>
      <c r="N657" s="322">
        <v>12</v>
      </c>
      <c r="O657" s="401" t="s">
        <v>1692</v>
      </c>
      <c r="P657" s="401" t="s">
        <v>1692</v>
      </c>
      <c r="Q657" s="401" t="s">
        <v>1692</v>
      </c>
      <c r="R657" s="248"/>
      <c r="S657" s="786"/>
      <c r="T657" s="74">
        <v>12</v>
      </c>
      <c r="U657" s="183"/>
      <c r="V657" s="938"/>
      <c r="W657" s="938"/>
      <c r="X657" s="938"/>
      <c r="Y657" s="938"/>
      <c r="Z657" s="938"/>
      <c r="AA657" s="938"/>
      <c r="AB657" s="938"/>
      <c r="AC657" s="938"/>
      <c r="AD657" s="191"/>
      <c r="AE657" s="944"/>
      <c r="AF657" s="779"/>
      <c r="AG657" s="778"/>
      <c r="AH657" s="116"/>
      <c r="AI657" s="792"/>
      <c r="AJ657" s="770"/>
      <c r="AK657" s="770"/>
      <c r="AL657" s="770"/>
      <c r="AM657" s="770"/>
      <c r="AN657" s="512"/>
      <c r="AO657" s="778"/>
    </row>
    <row r="658" spans="1:41" ht="5.25" customHeight="1" thickBot="1" x14ac:dyDescent="0.25">
      <c r="A658" s="171"/>
      <c r="B658" s="395"/>
      <c r="C658" s="395"/>
      <c r="D658" s="395"/>
      <c r="E658" s="395"/>
      <c r="F658" s="395"/>
      <c r="G658" s="395"/>
      <c r="H658" s="395"/>
      <c r="I658" s="396"/>
      <c r="J658" s="396"/>
      <c r="K658" s="171"/>
      <c r="L658" s="171"/>
      <c r="M658" s="397"/>
      <c r="N658" s="171"/>
      <c r="O658" s="171"/>
      <c r="P658" s="397"/>
      <c r="Q658" s="397"/>
      <c r="R658" s="395"/>
      <c r="S658" s="171"/>
      <c r="T658" s="171"/>
      <c r="U658" s="171"/>
      <c r="V658" s="398"/>
      <c r="W658" s="398"/>
      <c r="X658" s="398"/>
      <c r="Y658" s="398"/>
      <c r="Z658" s="398"/>
      <c r="AA658" s="398"/>
      <c r="AB658" s="398"/>
      <c r="AC658" s="398"/>
      <c r="AD658" s="398"/>
      <c r="AE658" s="398"/>
      <c r="AF658" s="396"/>
      <c r="AG658" s="398"/>
      <c r="AH658" s="62"/>
      <c r="AI658" s="122"/>
      <c r="AJ658" s="122"/>
      <c r="AK658" s="122"/>
      <c r="AL658" s="122"/>
      <c r="AM658" s="122"/>
      <c r="AN658" s="227"/>
      <c r="AO658" s="398"/>
    </row>
    <row r="659" spans="1:41" ht="27" customHeight="1" x14ac:dyDescent="0.2">
      <c r="A659" s="865">
        <v>166</v>
      </c>
      <c r="B659" s="871" t="s">
        <v>1491</v>
      </c>
      <c r="C659" s="865" t="s">
        <v>1503</v>
      </c>
      <c r="D659" s="865">
        <f>LEN(C659)</f>
        <v>24</v>
      </c>
      <c r="E659" s="865" t="s">
        <v>1504</v>
      </c>
      <c r="F659" s="865">
        <v>1</v>
      </c>
      <c r="G659" s="865" t="s">
        <v>1505</v>
      </c>
      <c r="H659" s="865">
        <f>LEN(G659)</f>
        <v>19</v>
      </c>
      <c r="I659" s="841" t="s">
        <v>1474</v>
      </c>
      <c r="J659" s="36"/>
      <c r="K659" s="310">
        <v>12</v>
      </c>
      <c r="L659" s="310">
        <v>12</v>
      </c>
      <c r="M659" s="392">
        <v>12</v>
      </c>
      <c r="N659" s="392">
        <v>12</v>
      </c>
      <c r="O659" s="256" t="s">
        <v>1692</v>
      </c>
      <c r="P659" s="256" t="s">
        <v>1692</v>
      </c>
      <c r="Q659" s="256" t="s">
        <v>1692</v>
      </c>
      <c r="R659" s="393"/>
      <c r="S659" s="349">
        <v>48</v>
      </c>
      <c r="T659" s="349"/>
      <c r="U659" s="185"/>
      <c r="V659" s="769" t="s">
        <v>1275</v>
      </c>
      <c r="W659" s="769" t="s">
        <v>1277</v>
      </c>
      <c r="X659" s="769"/>
      <c r="Y659" s="769" t="s">
        <v>1276</v>
      </c>
      <c r="Z659" s="769" t="s">
        <v>1277</v>
      </c>
      <c r="AA659" s="769" t="s">
        <v>1278</v>
      </c>
      <c r="AB659" s="769" t="s">
        <v>1275</v>
      </c>
      <c r="AC659" s="769"/>
      <c r="AD659" s="189"/>
      <c r="AE659" s="414" t="s">
        <v>1706</v>
      </c>
      <c r="AF659" s="841" t="s">
        <v>818</v>
      </c>
      <c r="AG659" s="802" t="s">
        <v>1507</v>
      </c>
      <c r="AH659" s="133"/>
      <c r="AI659" s="764"/>
      <c r="AJ659" s="756"/>
      <c r="AK659" s="756"/>
      <c r="AL659" s="756"/>
      <c r="AM659" s="756"/>
      <c r="AN659" s="511"/>
      <c r="AO659" s="802"/>
    </row>
    <row r="660" spans="1:41" ht="27" customHeight="1" x14ac:dyDescent="0.2">
      <c r="A660" s="713"/>
      <c r="B660" s="869"/>
      <c r="C660" s="713"/>
      <c r="D660" s="713"/>
      <c r="E660" s="713"/>
      <c r="F660" s="713"/>
      <c r="G660" s="713"/>
      <c r="H660" s="713"/>
      <c r="I660" s="715"/>
      <c r="J660" s="33"/>
      <c r="K660" s="22" t="s">
        <v>1692</v>
      </c>
      <c r="L660" s="22" t="s">
        <v>1692</v>
      </c>
      <c r="M660" s="22" t="s">
        <v>1692</v>
      </c>
      <c r="N660" s="22" t="s">
        <v>1692</v>
      </c>
      <c r="O660" s="83">
        <v>12</v>
      </c>
      <c r="P660" s="83">
        <v>12</v>
      </c>
      <c r="Q660" s="83">
        <v>12</v>
      </c>
      <c r="R660" s="38"/>
      <c r="S660" s="53">
        <v>65</v>
      </c>
      <c r="T660" s="53"/>
      <c r="U660" s="185"/>
      <c r="V660" s="746"/>
      <c r="W660" s="746"/>
      <c r="X660" s="746"/>
      <c r="Y660" s="746"/>
      <c r="Z660" s="746"/>
      <c r="AA660" s="746"/>
      <c r="AB660" s="746"/>
      <c r="AC660" s="746"/>
      <c r="AD660" s="189"/>
      <c r="AE660" s="84" t="s">
        <v>1717</v>
      </c>
      <c r="AF660" s="715"/>
      <c r="AG660" s="763"/>
      <c r="AH660" s="61"/>
      <c r="AI660" s="823"/>
      <c r="AJ660" s="763"/>
      <c r="AK660" s="763"/>
      <c r="AL660" s="763"/>
      <c r="AM660" s="763"/>
      <c r="AN660" s="506"/>
      <c r="AO660" s="763"/>
    </row>
    <row r="661" spans="1:41" ht="27" customHeight="1" x14ac:dyDescent="0.2">
      <c r="A661" s="713"/>
      <c r="B661" s="869"/>
      <c r="C661" s="713"/>
      <c r="D661" s="713"/>
      <c r="E661" s="713"/>
      <c r="F661" s="713"/>
      <c r="G661" s="713"/>
      <c r="H661" s="713"/>
      <c r="I661" s="715"/>
      <c r="J661" s="33"/>
      <c r="K661" s="83">
        <v>12</v>
      </c>
      <c r="L661" s="22" t="s">
        <v>1692</v>
      </c>
      <c r="M661" s="22" t="s">
        <v>1692</v>
      </c>
      <c r="N661" s="22" t="s">
        <v>1692</v>
      </c>
      <c r="O661" s="81">
        <v>12</v>
      </c>
      <c r="P661" s="81">
        <v>12</v>
      </c>
      <c r="Q661" s="81">
        <v>12</v>
      </c>
      <c r="R661" s="38"/>
      <c r="S661" s="53">
        <v>48</v>
      </c>
      <c r="T661" s="53"/>
      <c r="U661" s="185"/>
      <c r="V661" s="746"/>
      <c r="W661" s="746"/>
      <c r="X661" s="746"/>
      <c r="Y661" s="746"/>
      <c r="Z661" s="746"/>
      <c r="AA661" s="746"/>
      <c r="AB661" s="746"/>
      <c r="AC661" s="746"/>
      <c r="AD661" s="189"/>
      <c r="AE661" s="715" t="s">
        <v>1506</v>
      </c>
      <c r="AF661" s="715"/>
      <c r="AG661" s="763"/>
      <c r="AH661" s="61"/>
      <c r="AI661" s="823"/>
      <c r="AJ661" s="763"/>
      <c r="AK661" s="763"/>
      <c r="AL661" s="763"/>
      <c r="AM661" s="763"/>
      <c r="AN661" s="506"/>
      <c r="AO661" s="763"/>
    </row>
    <row r="662" spans="1:41" ht="27" customHeight="1" thickBot="1" x14ac:dyDescent="0.25">
      <c r="A662" s="713"/>
      <c r="B662" s="870"/>
      <c r="C662" s="844"/>
      <c r="D662" s="844"/>
      <c r="E662" s="844"/>
      <c r="F662" s="844"/>
      <c r="G662" s="844"/>
      <c r="H662" s="844"/>
      <c r="I662" s="827"/>
      <c r="J662" s="112"/>
      <c r="K662" s="114" t="s">
        <v>1692</v>
      </c>
      <c r="L662" s="139">
        <v>12</v>
      </c>
      <c r="M662" s="138">
        <v>12</v>
      </c>
      <c r="N662" s="138">
        <v>12</v>
      </c>
      <c r="O662" s="114" t="s">
        <v>1692</v>
      </c>
      <c r="P662" s="114" t="s">
        <v>1692</v>
      </c>
      <c r="Q662" s="114" t="s">
        <v>1692</v>
      </c>
      <c r="R662" s="115"/>
      <c r="S662" s="134">
        <v>36</v>
      </c>
      <c r="T662" s="134"/>
      <c r="U662" s="181"/>
      <c r="V662" s="743"/>
      <c r="W662" s="743"/>
      <c r="X662" s="743"/>
      <c r="Y662" s="743"/>
      <c r="Z662" s="743"/>
      <c r="AA662" s="743"/>
      <c r="AB662" s="743"/>
      <c r="AC662" s="743"/>
      <c r="AD662" s="188"/>
      <c r="AE662" s="827"/>
      <c r="AF662" s="827"/>
      <c r="AG662" s="757"/>
      <c r="AH662" s="135"/>
      <c r="AI662" s="765"/>
      <c r="AJ662" s="757"/>
      <c r="AK662" s="757"/>
      <c r="AL662" s="757"/>
      <c r="AM662" s="757"/>
      <c r="AN662" s="512"/>
      <c r="AO662" s="757"/>
    </row>
    <row r="663" spans="1:41" ht="27" customHeight="1" x14ac:dyDescent="0.2">
      <c r="A663" s="713">
        <v>167</v>
      </c>
      <c r="B663" s="907" t="s">
        <v>1490</v>
      </c>
      <c r="C663" s="712" t="s">
        <v>1518</v>
      </c>
      <c r="D663" s="712">
        <f>LEN(C663)</f>
        <v>24</v>
      </c>
      <c r="E663" s="712" t="s">
        <v>1504</v>
      </c>
      <c r="F663" s="712">
        <v>8</v>
      </c>
      <c r="G663" s="712" t="s">
        <v>1505</v>
      </c>
      <c r="H663" s="712">
        <f>LEN(G663)</f>
        <v>19</v>
      </c>
      <c r="I663" s="714" t="s">
        <v>1474</v>
      </c>
      <c r="J663" s="105"/>
      <c r="K663" s="107" t="s">
        <v>1692</v>
      </c>
      <c r="L663" s="107" t="s">
        <v>1692</v>
      </c>
      <c r="M663" s="107" t="s">
        <v>1692</v>
      </c>
      <c r="N663" s="107" t="s">
        <v>1692</v>
      </c>
      <c r="O663" s="141">
        <v>12</v>
      </c>
      <c r="P663" s="141">
        <v>12</v>
      </c>
      <c r="Q663" s="141">
        <v>12</v>
      </c>
      <c r="R663" s="108"/>
      <c r="S663" s="132">
        <v>36</v>
      </c>
      <c r="T663" s="132"/>
      <c r="U663" s="180"/>
      <c r="V663" s="766" t="s">
        <v>1276</v>
      </c>
      <c r="W663" s="766" t="s">
        <v>1278</v>
      </c>
      <c r="X663" s="766"/>
      <c r="Y663" s="766" t="s">
        <v>1277</v>
      </c>
      <c r="Z663" s="766" t="s">
        <v>1278</v>
      </c>
      <c r="AA663" s="766" t="s">
        <v>1275</v>
      </c>
      <c r="AB663" s="766" t="s">
        <v>1276</v>
      </c>
      <c r="AC663" s="769"/>
      <c r="AD663" s="190"/>
      <c r="AE663" s="170" t="s">
        <v>1706</v>
      </c>
      <c r="AF663" s="714" t="s">
        <v>818</v>
      </c>
      <c r="AG663" s="756" t="s">
        <v>1507</v>
      </c>
      <c r="AH663" s="133"/>
      <c r="AI663" s="764"/>
      <c r="AJ663" s="756"/>
      <c r="AK663" s="756"/>
      <c r="AL663" s="756"/>
      <c r="AM663" s="756"/>
      <c r="AN663" s="511"/>
      <c r="AO663" s="756"/>
    </row>
    <row r="664" spans="1:41" ht="27" customHeight="1" x14ac:dyDescent="0.2">
      <c r="A664" s="713"/>
      <c r="B664" s="869"/>
      <c r="C664" s="713"/>
      <c r="D664" s="713"/>
      <c r="E664" s="713"/>
      <c r="F664" s="713"/>
      <c r="G664" s="713"/>
      <c r="H664" s="713"/>
      <c r="I664" s="715"/>
      <c r="J664" s="33"/>
      <c r="K664" s="83">
        <v>12</v>
      </c>
      <c r="L664" s="22" t="s">
        <v>1692</v>
      </c>
      <c r="M664" s="22" t="s">
        <v>1692</v>
      </c>
      <c r="N664" s="22" t="s">
        <v>1692</v>
      </c>
      <c r="O664" s="81">
        <v>12</v>
      </c>
      <c r="P664" s="81">
        <v>12</v>
      </c>
      <c r="Q664" s="81">
        <v>12</v>
      </c>
      <c r="R664" s="38"/>
      <c r="S664" s="53">
        <v>48</v>
      </c>
      <c r="T664" s="53"/>
      <c r="U664" s="185"/>
      <c r="V664" s="746"/>
      <c r="W664" s="746"/>
      <c r="X664" s="746"/>
      <c r="Y664" s="746"/>
      <c r="Z664" s="746"/>
      <c r="AA664" s="746"/>
      <c r="AB664" s="746"/>
      <c r="AC664" s="746"/>
      <c r="AD664" s="189"/>
      <c r="AE664" s="84" t="s">
        <v>1717</v>
      </c>
      <c r="AF664" s="715"/>
      <c r="AG664" s="763"/>
      <c r="AH664" s="61"/>
      <c r="AI664" s="823"/>
      <c r="AJ664" s="763"/>
      <c r="AK664" s="763"/>
      <c r="AL664" s="763"/>
      <c r="AM664" s="763"/>
      <c r="AN664" s="506"/>
      <c r="AO664" s="763"/>
    </row>
    <row r="665" spans="1:41" ht="27" customHeight="1" x14ac:dyDescent="0.2">
      <c r="A665" s="713"/>
      <c r="B665" s="869"/>
      <c r="C665" s="713"/>
      <c r="D665" s="713"/>
      <c r="E665" s="713"/>
      <c r="F665" s="713"/>
      <c r="G665" s="713"/>
      <c r="H665" s="713"/>
      <c r="I665" s="715"/>
      <c r="J665" s="33"/>
      <c r="K665" s="22" t="s">
        <v>1692</v>
      </c>
      <c r="L665" s="83">
        <v>12</v>
      </c>
      <c r="M665" s="82">
        <v>12</v>
      </c>
      <c r="N665" s="82">
        <v>12</v>
      </c>
      <c r="O665" s="22" t="s">
        <v>1692</v>
      </c>
      <c r="P665" s="22" t="s">
        <v>1692</v>
      </c>
      <c r="Q665" s="22" t="s">
        <v>1692</v>
      </c>
      <c r="R665" s="38"/>
      <c r="S665" s="53">
        <v>36</v>
      </c>
      <c r="T665" s="53"/>
      <c r="U665" s="185"/>
      <c r="V665" s="746"/>
      <c r="W665" s="746"/>
      <c r="X665" s="746"/>
      <c r="Y665" s="746"/>
      <c r="Z665" s="746"/>
      <c r="AA665" s="746"/>
      <c r="AB665" s="746"/>
      <c r="AC665" s="746"/>
      <c r="AD665" s="189"/>
      <c r="AE665" s="715" t="s">
        <v>1506</v>
      </c>
      <c r="AF665" s="715"/>
      <c r="AG665" s="763"/>
      <c r="AH665" s="61"/>
      <c r="AI665" s="823"/>
      <c r="AJ665" s="763"/>
      <c r="AK665" s="763"/>
      <c r="AL665" s="763"/>
      <c r="AM665" s="763"/>
      <c r="AN665" s="506"/>
      <c r="AO665" s="763"/>
    </row>
    <row r="666" spans="1:41" ht="27" customHeight="1" thickBot="1" x14ac:dyDescent="0.25">
      <c r="A666" s="713"/>
      <c r="B666" s="870"/>
      <c r="C666" s="844"/>
      <c r="D666" s="844"/>
      <c r="E666" s="844"/>
      <c r="F666" s="844"/>
      <c r="G666" s="844"/>
      <c r="H666" s="844"/>
      <c r="I666" s="827"/>
      <c r="J666" s="112"/>
      <c r="K666" s="143">
        <v>12</v>
      </c>
      <c r="L666" s="143">
        <v>12</v>
      </c>
      <c r="M666" s="142">
        <v>12</v>
      </c>
      <c r="N666" s="142">
        <v>12</v>
      </c>
      <c r="O666" s="114" t="s">
        <v>1692</v>
      </c>
      <c r="P666" s="114" t="s">
        <v>1692</v>
      </c>
      <c r="Q666" s="114" t="s">
        <v>1692</v>
      </c>
      <c r="R666" s="115"/>
      <c r="S666" s="134">
        <v>48</v>
      </c>
      <c r="T666" s="134"/>
      <c r="U666" s="181"/>
      <c r="V666" s="743"/>
      <c r="W666" s="743"/>
      <c r="X666" s="743"/>
      <c r="Y666" s="743"/>
      <c r="Z666" s="743"/>
      <c r="AA666" s="743"/>
      <c r="AB666" s="743"/>
      <c r="AC666" s="743"/>
      <c r="AD666" s="188"/>
      <c r="AE666" s="827"/>
      <c r="AF666" s="827"/>
      <c r="AG666" s="757"/>
      <c r="AH666" s="135"/>
      <c r="AI666" s="765"/>
      <c r="AJ666" s="757"/>
      <c r="AK666" s="757"/>
      <c r="AL666" s="757"/>
      <c r="AM666" s="757"/>
      <c r="AN666" s="512"/>
      <c r="AO666" s="757"/>
    </row>
    <row r="667" spans="1:41" ht="27" customHeight="1" x14ac:dyDescent="0.2">
      <c r="A667" s="713">
        <v>168</v>
      </c>
      <c r="B667" s="907" t="s">
        <v>1489</v>
      </c>
      <c r="C667" s="712" t="s">
        <v>1560</v>
      </c>
      <c r="D667" s="712">
        <f>LEN(C667)</f>
        <v>24</v>
      </c>
      <c r="E667" s="712" t="s">
        <v>1504</v>
      </c>
      <c r="F667" s="712">
        <v>15</v>
      </c>
      <c r="G667" s="712" t="s">
        <v>1505</v>
      </c>
      <c r="H667" s="712">
        <f>LEN(G667)</f>
        <v>19</v>
      </c>
      <c r="I667" s="714" t="s">
        <v>1474</v>
      </c>
      <c r="J667" s="105"/>
      <c r="K667" s="141">
        <v>12</v>
      </c>
      <c r="L667" s="107" t="s">
        <v>1692</v>
      </c>
      <c r="M667" s="107" t="s">
        <v>1692</v>
      </c>
      <c r="N667" s="107" t="s">
        <v>1692</v>
      </c>
      <c r="O667" s="137">
        <v>12</v>
      </c>
      <c r="P667" s="137">
        <v>12</v>
      </c>
      <c r="Q667" s="137">
        <v>12</v>
      </c>
      <c r="R667" s="108"/>
      <c r="S667" s="132">
        <v>48</v>
      </c>
      <c r="T667" s="132"/>
      <c r="U667" s="180"/>
      <c r="V667" s="766" t="s">
        <v>1277</v>
      </c>
      <c r="W667" s="766" t="s">
        <v>1275</v>
      </c>
      <c r="X667" s="766"/>
      <c r="Y667" s="766" t="s">
        <v>1278</v>
      </c>
      <c r="Z667" s="766" t="s">
        <v>1275</v>
      </c>
      <c r="AA667" s="766" t="s">
        <v>1276</v>
      </c>
      <c r="AB667" s="766" t="s">
        <v>1277</v>
      </c>
      <c r="AC667" s="769"/>
      <c r="AD667" s="190"/>
      <c r="AE667" s="170" t="s">
        <v>1706</v>
      </c>
      <c r="AF667" s="714" t="s">
        <v>818</v>
      </c>
      <c r="AG667" s="756" t="s">
        <v>1507</v>
      </c>
      <c r="AH667" s="133"/>
      <c r="AI667" s="764"/>
      <c r="AJ667" s="756"/>
      <c r="AK667" s="756"/>
      <c r="AL667" s="756"/>
      <c r="AM667" s="756"/>
      <c r="AN667" s="511"/>
      <c r="AO667" s="756"/>
    </row>
    <row r="668" spans="1:41" ht="27" customHeight="1" x14ac:dyDescent="0.2">
      <c r="A668" s="713"/>
      <c r="B668" s="869"/>
      <c r="C668" s="713"/>
      <c r="D668" s="713"/>
      <c r="E668" s="713"/>
      <c r="F668" s="713"/>
      <c r="G668" s="713"/>
      <c r="H668" s="713"/>
      <c r="I668" s="715"/>
      <c r="J668" s="33"/>
      <c r="K668" s="22" t="s">
        <v>1692</v>
      </c>
      <c r="L668" s="83">
        <v>12</v>
      </c>
      <c r="M668" s="82">
        <v>12</v>
      </c>
      <c r="N668" s="82">
        <v>12</v>
      </c>
      <c r="O668" s="22" t="s">
        <v>1692</v>
      </c>
      <c r="P668" s="22" t="s">
        <v>1692</v>
      </c>
      <c r="Q668" s="22" t="s">
        <v>1692</v>
      </c>
      <c r="R668" s="38"/>
      <c r="S668" s="53">
        <v>36</v>
      </c>
      <c r="T668" s="53"/>
      <c r="U668" s="185"/>
      <c r="V668" s="746"/>
      <c r="W668" s="746"/>
      <c r="X668" s="746"/>
      <c r="Y668" s="746"/>
      <c r="Z668" s="746"/>
      <c r="AA668" s="746"/>
      <c r="AB668" s="746"/>
      <c r="AC668" s="746"/>
      <c r="AD668" s="189"/>
      <c r="AE668" s="84" t="s">
        <v>1717</v>
      </c>
      <c r="AF668" s="715"/>
      <c r="AG668" s="763"/>
      <c r="AH668" s="61"/>
      <c r="AI668" s="823"/>
      <c r="AJ668" s="763"/>
      <c r="AK668" s="763"/>
      <c r="AL668" s="763"/>
      <c r="AM668" s="763"/>
      <c r="AN668" s="506"/>
      <c r="AO668" s="763"/>
    </row>
    <row r="669" spans="1:41" ht="27" customHeight="1" x14ac:dyDescent="0.2">
      <c r="A669" s="713"/>
      <c r="B669" s="869"/>
      <c r="C669" s="713"/>
      <c r="D669" s="713"/>
      <c r="E669" s="713"/>
      <c r="F669" s="713"/>
      <c r="G669" s="713"/>
      <c r="H669" s="713"/>
      <c r="I669" s="715"/>
      <c r="J669" s="33"/>
      <c r="K669" s="81">
        <v>12</v>
      </c>
      <c r="L669" s="81">
        <v>12</v>
      </c>
      <c r="M669" s="80">
        <v>12</v>
      </c>
      <c r="N669" s="80">
        <v>12</v>
      </c>
      <c r="O669" s="22" t="s">
        <v>1692</v>
      </c>
      <c r="P669" s="22" t="s">
        <v>1692</v>
      </c>
      <c r="Q669" s="22" t="s">
        <v>1692</v>
      </c>
      <c r="R669" s="38"/>
      <c r="S669" s="53">
        <v>48</v>
      </c>
      <c r="T669" s="53"/>
      <c r="U669" s="185"/>
      <c r="V669" s="746"/>
      <c r="W669" s="746"/>
      <c r="X669" s="746"/>
      <c r="Y669" s="746"/>
      <c r="Z669" s="746"/>
      <c r="AA669" s="746"/>
      <c r="AB669" s="746"/>
      <c r="AC669" s="746"/>
      <c r="AD669" s="189"/>
      <c r="AE669" s="715" t="s">
        <v>1506</v>
      </c>
      <c r="AF669" s="715"/>
      <c r="AG669" s="763"/>
      <c r="AH669" s="61"/>
      <c r="AI669" s="823"/>
      <c r="AJ669" s="763"/>
      <c r="AK669" s="763"/>
      <c r="AL669" s="763"/>
      <c r="AM669" s="763"/>
      <c r="AN669" s="506"/>
      <c r="AO669" s="763"/>
    </row>
    <row r="670" spans="1:41" ht="27" customHeight="1" thickBot="1" x14ac:dyDescent="0.25">
      <c r="A670" s="713"/>
      <c r="B670" s="870"/>
      <c r="C670" s="844"/>
      <c r="D670" s="844"/>
      <c r="E670" s="844"/>
      <c r="F670" s="844"/>
      <c r="G670" s="844"/>
      <c r="H670" s="844"/>
      <c r="I670" s="827"/>
      <c r="J670" s="112"/>
      <c r="K670" s="114" t="s">
        <v>1692</v>
      </c>
      <c r="L670" s="114" t="s">
        <v>1692</v>
      </c>
      <c r="M670" s="114" t="s">
        <v>1692</v>
      </c>
      <c r="N670" s="114" t="s">
        <v>1692</v>
      </c>
      <c r="O670" s="139">
        <v>12</v>
      </c>
      <c r="P670" s="139">
        <v>12</v>
      </c>
      <c r="Q670" s="139">
        <v>12</v>
      </c>
      <c r="R670" s="115"/>
      <c r="S670" s="134">
        <v>36</v>
      </c>
      <c r="T670" s="134"/>
      <c r="U670" s="181"/>
      <c r="V670" s="743"/>
      <c r="W670" s="743"/>
      <c r="X670" s="743"/>
      <c r="Y670" s="743"/>
      <c r="Z670" s="743"/>
      <c r="AA670" s="743"/>
      <c r="AB670" s="743"/>
      <c r="AC670" s="743"/>
      <c r="AD670" s="188"/>
      <c r="AE670" s="827"/>
      <c r="AF670" s="827"/>
      <c r="AG670" s="757"/>
      <c r="AH670" s="135"/>
      <c r="AI670" s="765"/>
      <c r="AJ670" s="757"/>
      <c r="AK670" s="757"/>
      <c r="AL670" s="757"/>
      <c r="AM670" s="757"/>
      <c r="AN670" s="512"/>
      <c r="AO670" s="757"/>
    </row>
    <row r="671" spans="1:41" ht="27" customHeight="1" x14ac:dyDescent="0.2">
      <c r="A671" s="713">
        <v>169</v>
      </c>
      <c r="B671" s="907" t="s">
        <v>1488</v>
      </c>
      <c r="C671" s="712" t="s">
        <v>1561</v>
      </c>
      <c r="D671" s="712">
        <f>LEN(C671)</f>
        <v>24</v>
      </c>
      <c r="E671" s="712" t="s">
        <v>1504</v>
      </c>
      <c r="F671" s="712">
        <v>22</v>
      </c>
      <c r="G671" s="712" t="s">
        <v>1505</v>
      </c>
      <c r="H671" s="712">
        <f>LEN(G671)</f>
        <v>19</v>
      </c>
      <c r="I671" s="714" t="s">
        <v>1474</v>
      </c>
      <c r="J671" s="105"/>
      <c r="K671" s="107" t="s">
        <v>1692</v>
      </c>
      <c r="L671" s="141">
        <v>12</v>
      </c>
      <c r="M671" s="140">
        <v>12</v>
      </c>
      <c r="N671" s="140">
        <v>12</v>
      </c>
      <c r="O671" s="107" t="s">
        <v>1692</v>
      </c>
      <c r="P671" s="107" t="s">
        <v>1692</v>
      </c>
      <c r="Q671" s="107" t="s">
        <v>1692</v>
      </c>
      <c r="R671" s="108"/>
      <c r="S671" s="132">
        <v>36</v>
      </c>
      <c r="T671" s="132"/>
      <c r="U671" s="180"/>
      <c r="V671" s="766" t="s">
        <v>1278</v>
      </c>
      <c r="W671" s="766" t="s">
        <v>1276</v>
      </c>
      <c r="X671" s="766"/>
      <c r="Y671" s="766" t="s">
        <v>1275</v>
      </c>
      <c r="Z671" s="766" t="s">
        <v>1276</v>
      </c>
      <c r="AA671" s="766" t="s">
        <v>1277</v>
      </c>
      <c r="AB671" s="766" t="s">
        <v>1278</v>
      </c>
      <c r="AC671" s="769"/>
      <c r="AD671" s="190"/>
      <c r="AE671" s="170" t="s">
        <v>1706</v>
      </c>
      <c r="AF671" s="714" t="s">
        <v>818</v>
      </c>
      <c r="AG671" s="756" t="s">
        <v>1507</v>
      </c>
      <c r="AH671" s="133"/>
      <c r="AI671" s="764"/>
      <c r="AJ671" s="756"/>
      <c r="AK671" s="756"/>
      <c r="AL671" s="756"/>
      <c r="AM671" s="756"/>
      <c r="AN671" s="511"/>
      <c r="AO671" s="756"/>
    </row>
    <row r="672" spans="1:41" ht="27" customHeight="1" x14ac:dyDescent="0.2">
      <c r="A672" s="713"/>
      <c r="B672" s="869"/>
      <c r="C672" s="713"/>
      <c r="D672" s="713"/>
      <c r="E672" s="713"/>
      <c r="F672" s="713"/>
      <c r="G672" s="713"/>
      <c r="H672" s="713"/>
      <c r="I672" s="715"/>
      <c r="J672" s="33"/>
      <c r="K672" s="81">
        <v>12</v>
      </c>
      <c r="L672" s="81">
        <v>12</v>
      </c>
      <c r="M672" s="80">
        <v>12</v>
      </c>
      <c r="N672" s="80">
        <v>12</v>
      </c>
      <c r="O672" s="22" t="s">
        <v>1692</v>
      </c>
      <c r="P672" s="22" t="s">
        <v>1692</v>
      </c>
      <c r="Q672" s="22" t="s">
        <v>1692</v>
      </c>
      <c r="R672" s="38"/>
      <c r="S672" s="53">
        <v>48</v>
      </c>
      <c r="T672" s="53"/>
      <c r="U672" s="185"/>
      <c r="V672" s="746"/>
      <c r="W672" s="746"/>
      <c r="X672" s="746"/>
      <c r="Y672" s="746"/>
      <c r="Z672" s="746"/>
      <c r="AA672" s="746"/>
      <c r="AB672" s="746"/>
      <c r="AC672" s="746"/>
      <c r="AD672" s="189"/>
      <c r="AE672" s="84" t="s">
        <v>1717</v>
      </c>
      <c r="AF672" s="715"/>
      <c r="AG672" s="763"/>
      <c r="AH672" s="61"/>
      <c r="AI672" s="823"/>
      <c r="AJ672" s="763"/>
      <c r="AK672" s="763"/>
      <c r="AL672" s="763"/>
      <c r="AM672" s="763"/>
      <c r="AN672" s="506"/>
      <c r="AO672" s="763"/>
    </row>
    <row r="673" spans="1:41" ht="27" customHeight="1" x14ac:dyDescent="0.2">
      <c r="A673" s="713"/>
      <c r="B673" s="869"/>
      <c r="C673" s="713"/>
      <c r="D673" s="713"/>
      <c r="E673" s="713"/>
      <c r="F673" s="713"/>
      <c r="G673" s="713"/>
      <c r="H673" s="713"/>
      <c r="I673" s="715"/>
      <c r="J673" s="33"/>
      <c r="K673" s="22" t="s">
        <v>1692</v>
      </c>
      <c r="L673" s="22" t="s">
        <v>1692</v>
      </c>
      <c r="M673" s="22" t="s">
        <v>1692</v>
      </c>
      <c r="N673" s="22" t="s">
        <v>1692</v>
      </c>
      <c r="O673" s="83">
        <v>12</v>
      </c>
      <c r="P673" s="83">
        <v>12</v>
      </c>
      <c r="Q673" s="83">
        <v>12</v>
      </c>
      <c r="R673" s="38"/>
      <c r="S673" s="53">
        <v>36</v>
      </c>
      <c r="T673" s="53"/>
      <c r="U673" s="185"/>
      <c r="V673" s="746"/>
      <c r="W673" s="746"/>
      <c r="X673" s="746"/>
      <c r="Y673" s="746"/>
      <c r="Z673" s="746"/>
      <c r="AA673" s="746"/>
      <c r="AB673" s="746"/>
      <c r="AC673" s="746"/>
      <c r="AD673" s="189"/>
      <c r="AE673" s="715" t="s">
        <v>1506</v>
      </c>
      <c r="AF673" s="715"/>
      <c r="AG673" s="763"/>
      <c r="AH673" s="61"/>
      <c r="AI673" s="823"/>
      <c r="AJ673" s="763"/>
      <c r="AK673" s="763"/>
      <c r="AL673" s="763"/>
      <c r="AM673" s="763"/>
      <c r="AN673" s="506"/>
      <c r="AO673" s="763"/>
    </row>
    <row r="674" spans="1:41" ht="27" customHeight="1" thickBot="1" x14ac:dyDescent="0.25">
      <c r="A674" s="785"/>
      <c r="B674" s="911"/>
      <c r="C674" s="785"/>
      <c r="D674" s="785"/>
      <c r="E674" s="785"/>
      <c r="F674" s="785"/>
      <c r="G674" s="785"/>
      <c r="H674" s="785"/>
      <c r="I674" s="779"/>
      <c r="J674" s="228"/>
      <c r="K674" s="394">
        <v>12</v>
      </c>
      <c r="L674" s="401" t="s">
        <v>1692</v>
      </c>
      <c r="M674" s="401" t="s">
        <v>1692</v>
      </c>
      <c r="N674" s="401" t="s">
        <v>1692</v>
      </c>
      <c r="O674" s="309">
        <v>12</v>
      </c>
      <c r="P674" s="309">
        <v>12</v>
      </c>
      <c r="Q674" s="309">
        <v>12</v>
      </c>
      <c r="R674" s="248"/>
      <c r="S674" s="218">
        <v>48</v>
      </c>
      <c r="T674" s="218"/>
      <c r="U674" s="185"/>
      <c r="V674" s="746"/>
      <c r="W674" s="746"/>
      <c r="X674" s="746"/>
      <c r="Y674" s="746"/>
      <c r="Z674" s="746"/>
      <c r="AA674" s="746"/>
      <c r="AB674" s="746"/>
      <c r="AC674" s="743"/>
      <c r="AD674" s="189"/>
      <c r="AE674" s="779"/>
      <c r="AF674" s="779"/>
      <c r="AG674" s="778"/>
      <c r="AH674" s="135"/>
      <c r="AI674" s="765"/>
      <c r="AJ674" s="757"/>
      <c r="AK674" s="757"/>
      <c r="AL674" s="757"/>
      <c r="AM674" s="757"/>
      <c r="AN674" s="512"/>
      <c r="AO674" s="778"/>
    </row>
    <row r="675" spans="1:41" ht="5.25" customHeight="1" thickBot="1" x14ac:dyDescent="0.25">
      <c r="A675" s="171"/>
      <c r="B675" s="395"/>
      <c r="C675" s="395"/>
      <c r="D675" s="395"/>
      <c r="E675" s="395"/>
      <c r="F675" s="395"/>
      <c r="G675" s="395"/>
      <c r="H675" s="395"/>
      <c r="I675" s="396"/>
      <c r="J675" s="396"/>
      <c r="K675" s="171"/>
      <c r="L675" s="171"/>
      <c r="M675" s="397"/>
      <c r="N675" s="171"/>
      <c r="O675" s="171"/>
      <c r="P675" s="397"/>
      <c r="Q675" s="397"/>
      <c r="R675" s="395"/>
      <c r="S675" s="171"/>
      <c r="T675" s="171"/>
      <c r="U675" s="171"/>
      <c r="V675" s="398"/>
      <c r="W675" s="398"/>
      <c r="X675" s="398"/>
      <c r="Y675" s="398"/>
      <c r="Z675" s="398"/>
      <c r="AA675" s="398"/>
      <c r="AB675" s="398"/>
      <c r="AC675" s="398"/>
      <c r="AD675" s="398"/>
      <c r="AE675" s="398"/>
      <c r="AF675" s="396"/>
      <c r="AG675" s="398"/>
      <c r="AH675" s="62"/>
      <c r="AI675" s="122"/>
      <c r="AJ675" s="122"/>
      <c r="AK675" s="122"/>
      <c r="AL675" s="122"/>
      <c r="AM675" s="122"/>
      <c r="AN675" s="227"/>
      <c r="AO675" s="398"/>
    </row>
    <row r="676" spans="1:41" ht="27" customHeight="1" x14ac:dyDescent="0.2">
      <c r="A676" s="865">
        <v>170</v>
      </c>
      <c r="B676" s="868" t="s">
        <v>2845</v>
      </c>
      <c r="C676" s="893" t="s">
        <v>2850</v>
      </c>
      <c r="D676" s="865">
        <f>LEN(C676)</f>
        <v>19</v>
      </c>
      <c r="E676" s="960" t="s">
        <v>2849</v>
      </c>
      <c r="F676" s="865">
        <v>1</v>
      </c>
      <c r="G676" s="893" t="s">
        <v>2850</v>
      </c>
      <c r="H676" s="865">
        <f>LEN(G676)</f>
        <v>19</v>
      </c>
      <c r="I676" s="959" t="s">
        <v>1706</v>
      </c>
      <c r="J676" s="36"/>
      <c r="K676" s="22" t="s">
        <v>1692</v>
      </c>
      <c r="L676" s="22" t="s">
        <v>1692</v>
      </c>
      <c r="M676" s="488">
        <v>12</v>
      </c>
      <c r="N676" s="488">
        <v>12</v>
      </c>
      <c r="O676" s="22" t="s">
        <v>1692</v>
      </c>
      <c r="P676" s="22" t="s">
        <v>1692</v>
      </c>
      <c r="Q676" s="22" t="s">
        <v>1692</v>
      </c>
      <c r="R676" s="393"/>
      <c r="S676" s="349">
        <v>48</v>
      </c>
      <c r="T676" s="349"/>
      <c r="U676" s="185"/>
      <c r="V676" s="769"/>
      <c r="W676" s="769"/>
      <c r="X676" s="769"/>
      <c r="Y676" s="769"/>
      <c r="Z676" s="769"/>
      <c r="AA676" s="769"/>
      <c r="AB676" s="769"/>
      <c r="AC676" s="778" t="s">
        <v>2871</v>
      </c>
      <c r="AD676" s="189"/>
      <c r="AE676" s="414" t="s">
        <v>1706</v>
      </c>
      <c r="AF676" s="841" t="s">
        <v>818</v>
      </c>
      <c r="AG676" s="812" t="s">
        <v>2911</v>
      </c>
      <c r="AH676" s="133"/>
      <c r="AI676" s="764"/>
      <c r="AJ676" s="756"/>
      <c r="AK676" s="756"/>
      <c r="AL676" s="756"/>
      <c r="AM676" s="756"/>
      <c r="AN676" s="511"/>
      <c r="AO676" s="812"/>
    </row>
    <row r="677" spans="1:41" ht="27" customHeight="1" x14ac:dyDescent="0.2">
      <c r="A677" s="713"/>
      <c r="B677" s="869"/>
      <c r="C677" s="864"/>
      <c r="D677" s="713"/>
      <c r="E677" s="713"/>
      <c r="F677" s="713"/>
      <c r="G677" s="864"/>
      <c r="H677" s="713"/>
      <c r="I677" s="715"/>
      <c r="J677" s="33"/>
      <c r="K677" s="488">
        <v>12</v>
      </c>
      <c r="L677" s="488">
        <v>12</v>
      </c>
      <c r="M677" s="22" t="s">
        <v>1692</v>
      </c>
      <c r="N677" s="22" t="s">
        <v>1692</v>
      </c>
      <c r="O677" s="488">
        <v>12</v>
      </c>
      <c r="P677" s="488">
        <v>12</v>
      </c>
      <c r="Q677" s="488">
        <v>12</v>
      </c>
      <c r="R677" s="38"/>
      <c r="S677" s="53">
        <v>65</v>
      </c>
      <c r="T677" s="53"/>
      <c r="U677" s="185"/>
      <c r="V677" s="746"/>
      <c r="W677" s="746"/>
      <c r="X677" s="746"/>
      <c r="Y677" s="746"/>
      <c r="Z677" s="746"/>
      <c r="AA677" s="746"/>
      <c r="AB677" s="746"/>
      <c r="AC677" s="746"/>
      <c r="AD677" s="189"/>
      <c r="AE677" s="84" t="s">
        <v>1717</v>
      </c>
      <c r="AF677" s="715"/>
      <c r="AG677" s="763"/>
      <c r="AH677" s="61"/>
      <c r="AI677" s="823"/>
      <c r="AJ677" s="763"/>
      <c r="AK677" s="763"/>
      <c r="AL677" s="763"/>
      <c r="AM677" s="763"/>
      <c r="AN677" s="506"/>
      <c r="AO677" s="763"/>
    </row>
    <row r="678" spans="1:41" ht="27" customHeight="1" x14ac:dyDescent="0.2">
      <c r="A678" s="713"/>
      <c r="B678" s="869"/>
      <c r="C678" s="864"/>
      <c r="D678" s="713"/>
      <c r="E678" s="713"/>
      <c r="F678" s="713"/>
      <c r="G678" s="864"/>
      <c r="H678" s="713"/>
      <c r="I678" s="715"/>
      <c r="J678" s="33"/>
      <c r="K678" s="22" t="s">
        <v>1692</v>
      </c>
      <c r="L678" s="22" t="s">
        <v>1692</v>
      </c>
      <c r="M678" s="488">
        <v>12</v>
      </c>
      <c r="N678" s="488">
        <v>12</v>
      </c>
      <c r="O678" s="22" t="s">
        <v>1692</v>
      </c>
      <c r="P678" s="22" t="s">
        <v>1692</v>
      </c>
      <c r="Q678" s="22" t="s">
        <v>1692</v>
      </c>
      <c r="R678" s="38"/>
      <c r="S678" s="53">
        <v>48</v>
      </c>
      <c r="T678" s="53"/>
      <c r="U678" s="185"/>
      <c r="V678" s="746"/>
      <c r="W678" s="746"/>
      <c r="X678" s="746"/>
      <c r="Y678" s="746"/>
      <c r="Z678" s="746"/>
      <c r="AA678" s="746"/>
      <c r="AB678" s="746"/>
      <c r="AC678" s="746"/>
      <c r="AD678" s="189"/>
      <c r="AE678" s="715" t="s">
        <v>1506</v>
      </c>
      <c r="AF678" s="715"/>
      <c r="AG678" s="763"/>
      <c r="AH678" s="61"/>
      <c r="AI678" s="823"/>
      <c r="AJ678" s="763"/>
      <c r="AK678" s="763"/>
      <c r="AL678" s="763"/>
      <c r="AM678" s="763"/>
      <c r="AN678" s="506"/>
      <c r="AO678" s="763"/>
    </row>
    <row r="679" spans="1:41" ht="27" customHeight="1" thickBot="1" x14ac:dyDescent="0.25">
      <c r="A679" s="713"/>
      <c r="B679" s="870"/>
      <c r="C679" s="958"/>
      <c r="D679" s="844"/>
      <c r="E679" s="844"/>
      <c r="F679" s="844"/>
      <c r="G679" s="958"/>
      <c r="H679" s="844"/>
      <c r="I679" s="827"/>
      <c r="J679" s="112"/>
      <c r="K679" s="488">
        <v>12</v>
      </c>
      <c r="L679" s="488">
        <v>12</v>
      </c>
      <c r="M679" s="22" t="s">
        <v>1692</v>
      </c>
      <c r="N679" s="22" t="s">
        <v>1692</v>
      </c>
      <c r="O679" s="488">
        <v>12</v>
      </c>
      <c r="P679" s="488">
        <v>12</v>
      </c>
      <c r="Q679" s="488">
        <v>12</v>
      </c>
      <c r="R679" s="115"/>
      <c r="S679" s="134">
        <v>36</v>
      </c>
      <c r="T679" s="134"/>
      <c r="U679" s="181"/>
      <c r="V679" s="743"/>
      <c r="W679" s="743"/>
      <c r="X679" s="743"/>
      <c r="Y679" s="743"/>
      <c r="Z679" s="743"/>
      <c r="AA679" s="743"/>
      <c r="AB679" s="743"/>
      <c r="AC679" s="743"/>
      <c r="AD679" s="188"/>
      <c r="AE679" s="827"/>
      <c r="AF679" s="827"/>
      <c r="AG679" s="757"/>
      <c r="AH679" s="135"/>
      <c r="AI679" s="765"/>
      <c r="AJ679" s="757"/>
      <c r="AK679" s="757"/>
      <c r="AL679" s="757"/>
      <c r="AM679" s="757"/>
      <c r="AN679" s="512"/>
      <c r="AO679" s="757"/>
    </row>
    <row r="680" spans="1:41" ht="27" customHeight="1" x14ac:dyDescent="0.2">
      <c r="A680" s="713">
        <v>171</v>
      </c>
      <c r="B680" s="979" t="s">
        <v>2846</v>
      </c>
      <c r="C680" s="893" t="s">
        <v>2851</v>
      </c>
      <c r="D680" s="712">
        <f>LEN(C680)</f>
        <v>19</v>
      </c>
      <c r="E680" s="960" t="s">
        <v>2849</v>
      </c>
      <c r="F680" s="712">
        <v>8</v>
      </c>
      <c r="G680" s="893" t="s">
        <v>2850</v>
      </c>
      <c r="H680" s="712">
        <f>LEN(G680)</f>
        <v>19</v>
      </c>
      <c r="I680" s="959" t="s">
        <v>1706</v>
      </c>
      <c r="J680" s="105"/>
      <c r="K680" s="488">
        <v>12</v>
      </c>
      <c r="L680" s="488">
        <v>12</v>
      </c>
      <c r="M680" s="22" t="s">
        <v>1692</v>
      </c>
      <c r="N680" s="22" t="s">
        <v>1692</v>
      </c>
      <c r="O680" s="488">
        <v>12</v>
      </c>
      <c r="P680" s="488">
        <v>12</v>
      </c>
      <c r="Q680" s="488">
        <v>12</v>
      </c>
      <c r="R680" s="108"/>
      <c r="S680" s="132">
        <v>36</v>
      </c>
      <c r="T680" s="132"/>
      <c r="U680" s="180"/>
      <c r="V680" s="766"/>
      <c r="W680" s="766"/>
      <c r="X680" s="766"/>
      <c r="Y680" s="766"/>
      <c r="Z680" s="766"/>
      <c r="AA680" s="766"/>
      <c r="AB680" s="766"/>
      <c r="AC680" s="778" t="s">
        <v>1942</v>
      </c>
      <c r="AD680" s="190"/>
      <c r="AE680" s="170" t="s">
        <v>1706</v>
      </c>
      <c r="AF680" s="714" t="s">
        <v>818</v>
      </c>
      <c r="AG680" s="812" t="s">
        <v>2911</v>
      </c>
      <c r="AH680" s="133"/>
      <c r="AI680" s="764"/>
      <c r="AJ680" s="756"/>
      <c r="AK680" s="756"/>
      <c r="AL680" s="756"/>
      <c r="AM680" s="756"/>
      <c r="AN680" s="511"/>
      <c r="AO680" s="812"/>
    </row>
    <row r="681" spans="1:41" ht="27" customHeight="1" x14ac:dyDescent="0.2">
      <c r="A681" s="713"/>
      <c r="B681" s="869"/>
      <c r="C681" s="864"/>
      <c r="D681" s="713"/>
      <c r="E681" s="713"/>
      <c r="F681" s="713"/>
      <c r="G681" s="864"/>
      <c r="H681" s="713"/>
      <c r="I681" s="715"/>
      <c r="J681" s="33"/>
      <c r="K681" s="22" t="s">
        <v>1692</v>
      </c>
      <c r="L681" s="22" t="s">
        <v>1692</v>
      </c>
      <c r="M681" s="488">
        <v>12</v>
      </c>
      <c r="N681" s="488">
        <v>12</v>
      </c>
      <c r="O681" s="22" t="s">
        <v>1692</v>
      </c>
      <c r="P681" s="22" t="s">
        <v>1692</v>
      </c>
      <c r="Q681" s="22" t="s">
        <v>1692</v>
      </c>
      <c r="R681" s="38"/>
      <c r="S681" s="53">
        <v>48</v>
      </c>
      <c r="T681" s="53"/>
      <c r="U681" s="185"/>
      <c r="V681" s="746"/>
      <c r="W681" s="746"/>
      <c r="X681" s="746"/>
      <c r="Y681" s="746"/>
      <c r="Z681" s="746"/>
      <c r="AA681" s="746"/>
      <c r="AB681" s="746"/>
      <c r="AC681" s="746"/>
      <c r="AD681" s="189"/>
      <c r="AE681" s="84" t="s">
        <v>1717</v>
      </c>
      <c r="AF681" s="715"/>
      <c r="AG681" s="763"/>
      <c r="AH681" s="61"/>
      <c r="AI681" s="823"/>
      <c r="AJ681" s="763"/>
      <c r="AK681" s="763"/>
      <c r="AL681" s="763"/>
      <c r="AM681" s="763"/>
      <c r="AN681" s="506"/>
      <c r="AO681" s="763"/>
    </row>
    <row r="682" spans="1:41" ht="27" customHeight="1" x14ac:dyDescent="0.2">
      <c r="A682" s="713"/>
      <c r="B682" s="869"/>
      <c r="C682" s="864"/>
      <c r="D682" s="713"/>
      <c r="E682" s="713"/>
      <c r="F682" s="713"/>
      <c r="G682" s="864"/>
      <c r="H682" s="713"/>
      <c r="I682" s="715"/>
      <c r="J682" s="33"/>
      <c r="K682" s="488">
        <v>12</v>
      </c>
      <c r="L682" s="488">
        <v>12</v>
      </c>
      <c r="M682" s="22" t="s">
        <v>1692</v>
      </c>
      <c r="N682" s="22" t="s">
        <v>1692</v>
      </c>
      <c r="O682" s="488">
        <v>12</v>
      </c>
      <c r="P682" s="488">
        <v>12</v>
      </c>
      <c r="Q682" s="488">
        <v>12</v>
      </c>
      <c r="R682" s="38"/>
      <c r="S682" s="53">
        <v>36</v>
      </c>
      <c r="T682" s="53"/>
      <c r="U682" s="185"/>
      <c r="V682" s="746"/>
      <c r="W682" s="746"/>
      <c r="X682" s="746"/>
      <c r="Y682" s="746"/>
      <c r="Z682" s="746"/>
      <c r="AA682" s="746"/>
      <c r="AB682" s="746"/>
      <c r="AC682" s="746"/>
      <c r="AD682" s="189"/>
      <c r="AE682" s="715" t="s">
        <v>1506</v>
      </c>
      <c r="AF682" s="715"/>
      <c r="AG682" s="763"/>
      <c r="AH682" s="61"/>
      <c r="AI682" s="823"/>
      <c r="AJ682" s="763"/>
      <c r="AK682" s="763"/>
      <c r="AL682" s="763"/>
      <c r="AM682" s="763"/>
      <c r="AN682" s="506"/>
      <c r="AO682" s="763"/>
    </row>
    <row r="683" spans="1:41" ht="27" customHeight="1" thickBot="1" x14ac:dyDescent="0.25">
      <c r="A683" s="713"/>
      <c r="B683" s="870"/>
      <c r="C683" s="958"/>
      <c r="D683" s="844"/>
      <c r="E683" s="844"/>
      <c r="F683" s="844"/>
      <c r="G683" s="958"/>
      <c r="H683" s="844"/>
      <c r="I683" s="827"/>
      <c r="J683" s="112"/>
      <c r="K683" s="22" t="s">
        <v>1692</v>
      </c>
      <c r="L683" s="22" t="s">
        <v>1692</v>
      </c>
      <c r="M683" s="488">
        <v>12</v>
      </c>
      <c r="N683" s="488">
        <v>12</v>
      </c>
      <c r="O683" s="22" t="s">
        <v>1692</v>
      </c>
      <c r="P683" s="22" t="s">
        <v>1692</v>
      </c>
      <c r="Q683" s="22" t="s">
        <v>1692</v>
      </c>
      <c r="R683" s="115"/>
      <c r="S683" s="134">
        <v>48</v>
      </c>
      <c r="T683" s="134"/>
      <c r="U683" s="181"/>
      <c r="V683" s="743"/>
      <c r="W683" s="743"/>
      <c r="X683" s="743"/>
      <c r="Y683" s="743"/>
      <c r="Z683" s="743"/>
      <c r="AA683" s="743"/>
      <c r="AB683" s="743"/>
      <c r="AC683" s="743"/>
      <c r="AD683" s="188"/>
      <c r="AE683" s="827"/>
      <c r="AF683" s="827"/>
      <c r="AG683" s="757"/>
      <c r="AH683" s="135"/>
      <c r="AI683" s="765"/>
      <c r="AJ683" s="757"/>
      <c r="AK683" s="757"/>
      <c r="AL683" s="757"/>
      <c r="AM683" s="757"/>
      <c r="AN683" s="512"/>
      <c r="AO683" s="757"/>
    </row>
    <row r="684" spans="1:41" ht="27" customHeight="1" x14ac:dyDescent="0.2">
      <c r="A684" s="713">
        <v>172</v>
      </c>
      <c r="B684" s="979" t="s">
        <v>2847</v>
      </c>
      <c r="C684" s="893" t="s">
        <v>2852</v>
      </c>
      <c r="D684" s="712">
        <f>LEN(C684)</f>
        <v>18</v>
      </c>
      <c r="E684" s="960" t="s">
        <v>2854</v>
      </c>
      <c r="F684" s="712">
        <v>1</v>
      </c>
      <c r="G684" s="893" t="s">
        <v>2852</v>
      </c>
      <c r="H684" s="712">
        <f>LEN(G684)</f>
        <v>18</v>
      </c>
      <c r="I684" s="959" t="s">
        <v>1706</v>
      </c>
      <c r="J684" s="105"/>
      <c r="K684" s="22" t="s">
        <v>1692</v>
      </c>
      <c r="L684" s="22" t="s">
        <v>1692</v>
      </c>
      <c r="M684" s="489">
        <v>12</v>
      </c>
      <c r="N684" s="489">
        <v>12</v>
      </c>
      <c r="O684" s="22" t="s">
        <v>1692</v>
      </c>
      <c r="P684" s="22" t="s">
        <v>1692</v>
      </c>
      <c r="Q684" s="22" t="s">
        <v>1692</v>
      </c>
      <c r="R684" s="108"/>
      <c r="S684" s="132">
        <v>48</v>
      </c>
      <c r="T684" s="132"/>
      <c r="U684" s="180"/>
      <c r="V684" s="766"/>
      <c r="W684" s="766"/>
      <c r="X684" s="766"/>
      <c r="Y684" s="766"/>
      <c r="Z684" s="766"/>
      <c r="AA684" s="766"/>
      <c r="AB684" s="766"/>
      <c r="AC684" s="778" t="s">
        <v>2871</v>
      </c>
      <c r="AD684" s="190"/>
      <c r="AE684" s="170" t="s">
        <v>1706</v>
      </c>
      <c r="AF684" s="714" t="s">
        <v>818</v>
      </c>
      <c r="AG684" s="812" t="s">
        <v>2911</v>
      </c>
      <c r="AH684" s="133"/>
      <c r="AI684" s="764"/>
      <c r="AJ684" s="756"/>
      <c r="AK684" s="756"/>
      <c r="AL684" s="756"/>
      <c r="AM684" s="756"/>
      <c r="AN684" s="511"/>
      <c r="AO684" s="812"/>
    </row>
    <row r="685" spans="1:41" ht="27" customHeight="1" x14ac:dyDescent="0.2">
      <c r="A685" s="713"/>
      <c r="B685" s="869"/>
      <c r="C685" s="864"/>
      <c r="D685" s="713"/>
      <c r="E685" s="713"/>
      <c r="F685" s="713"/>
      <c r="G685" s="864"/>
      <c r="H685" s="713"/>
      <c r="I685" s="715"/>
      <c r="J685" s="33"/>
      <c r="K685" s="489">
        <v>12</v>
      </c>
      <c r="L685" s="489">
        <v>12</v>
      </c>
      <c r="M685" s="22" t="s">
        <v>1692</v>
      </c>
      <c r="N685" s="22" t="s">
        <v>1692</v>
      </c>
      <c r="O685" s="489">
        <v>12</v>
      </c>
      <c r="P685" s="489">
        <v>12</v>
      </c>
      <c r="Q685" s="489">
        <v>12</v>
      </c>
      <c r="R685" s="38"/>
      <c r="S685" s="53">
        <v>36</v>
      </c>
      <c r="T685" s="53"/>
      <c r="U685" s="185"/>
      <c r="V685" s="746"/>
      <c r="W685" s="746"/>
      <c r="X685" s="746"/>
      <c r="Y685" s="746"/>
      <c r="Z685" s="746"/>
      <c r="AA685" s="746"/>
      <c r="AB685" s="746"/>
      <c r="AC685" s="746"/>
      <c r="AD685" s="189"/>
      <c r="AE685" s="84" t="s">
        <v>1717</v>
      </c>
      <c r="AF685" s="715"/>
      <c r="AG685" s="763"/>
      <c r="AH685" s="61"/>
      <c r="AI685" s="823"/>
      <c r="AJ685" s="763"/>
      <c r="AK685" s="763"/>
      <c r="AL685" s="763"/>
      <c r="AM685" s="763"/>
      <c r="AN685" s="506"/>
      <c r="AO685" s="763"/>
    </row>
    <row r="686" spans="1:41" ht="27" customHeight="1" x14ac:dyDescent="0.2">
      <c r="A686" s="713"/>
      <c r="B686" s="869"/>
      <c r="C686" s="864"/>
      <c r="D686" s="713"/>
      <c r="E686" s="713"/>
      <c r="F686" s="713"/>
      <c r="G686" s="864"/>
      <c r="H686" s="713"/>
      <c r="I686" s="715"/>
      <c r="J686" s="33"/>
      <c r="K686" s="22" t="s">
        <v>1692</v>
      </c>
      <c r="L686" s="22" t="s">
        <v>1692</v>
      </c>
      <c r="M686" s="489">
        <v>12</v>
      </c>
      <c r="N686" s="489">
        <v>12</v>
      </c>
      <c r="O686" s="22" t="s">
        <v>1692</v>
      </c>
      <c r="P686" s="22" t="s">
        <v>1692</v>
      </c>
      <c r="Q686" s="22" t="s">
        <v>1692</v>
      </c>
      <c r="R686" s="38"/>
      <c r="S686" s="53">
        <v>48</v>
      </c>
      <c r="T686" s="53"/>
      <c r="U686" s="185"/>
      <c r="V686" s="746"/>
      <c r="W686" s="746"/>
      <c r="X686" s="746"/>
      <c r="Y686" s="746"/>
      <c r="Z686" s="746"/>
      <c r="AA686" s="746"/>
      <c r="AB686" s="746"/>
      <c r="AC686" s="746"/>
      <c r="AD686" s="189"/>
      <c r="AE686" s="715" t="s">
        <v>1506</v>
      </c>
      <c r="AF686" s="715"/>
      <c r="AG686" s="763"/>
      <c r="AH686" s="61"/>
      <c r="AI686" s="823"/>
      <c r="AJ686" s="763"/>
      <c r="AK686" s="763"/>
      <c r="AL686" s="763"/>
      <c r="AM686" s="763"/>
      <c r="AN686" s="506"/>
      <c r="AO686" s="763"/>
    </row>
    <row r="687" spans="1:41" ht="27" customHeight="1" thickBot="1" x14ac:dyDescent="0.25">
      <c r="A687" s="713"/>
      <c r="B687" s="870"/>
      <c r="C687" s="958"/>
      <c r="D687" s="844"/>
      <c r="E687" s="844"/>
      <c r="F687" s="844"/>
      <c r="G687" s="958"/>
      <c r="H687" s="844"/>
      <c r="I687" s="827"/>
      <c r="J687" s="112"/>
      <c r="K687" s="489">
        <v>12</v>
      </c>
      <c r="L687" s="489">
        <v>12</v>
      </c>
      <c r="M687" s="22" t="s">
        <v>1692</v>
      </c>
      <c r="N687" s="22" t="s">
        <v>1692</v>
      </c>
      <c r="O687" s="489">
        <v>12</v>
      </c>
      <c r="P687" s="489">
        <v>12</v>
      </c>
      <c r="Q687" s="489">
        <v>12</v>
      </c>
      <c r="R687" s="115"/>
      <c r="S687" s="134">
        <v>36</v>
      </c>
      <c r="T687" s="134"/>
      <c r="U687" s="181"/>
      <c r="V687" s="743"/>
      <c r="W687" s="743"/>
      <c r="X687" s="743"/>
      <c r="Y687" s="743"/>
      <c r="Z687" s="743"/>
      <c r="AA687" s="743"/>
      <c r="AB687" s="743"/>
      <c r="AC687" s="746"/>
      <c r="AD687" s="188"/>
      <c r="AE687" s="827"/>
      <c r="AF687" s="827"/>
      <c r="AG687" s="757"/>
      <c r="AH687" s="135"/>
      <c r="AI687" s="765"/>
      <c r="AJ687" s="757"/>
      <c r="AK687" s="757"/>
      <c r="AL687" s="757"/>
      <c r="AM687" s="757"/>
      <c r="AN687" s="512"/>
      <c r="AO687" s="757"/>
    </row>
    <row r="688" spans="1:41" ht="27" customHeight="1" x14ac:dyDescent="0.2">
      <c r="A688" s="713">
        <v>173</v>
      </c>
      <c r="B688" s="979" t="s">
        <v>2848</v>
      </c>
      <c r="C688" s="893" t="s">
        <v>2853</v>
      </c>
      <c r="D688" s="712">
        <f>LEN(C688)</f>
        <v>18</v>
      </c>
      <c r="E688" s="960" t="s">
        <v>2849</v>
      </c>
      <c r="F688" s="712">
        <v>8</v>
      </c>
      <c r="G688" s="893" t="s">
        <v>2852</v>
      </c>
      <c r="H688" s="712">
        <f>LEN(G688)</f>
        <v>18</v>
      </c>
      <c r="I688" s="959" t="s">
        <v>1706</v>
      </c>
      <c r="J688" s="105"/>
      <c r="K688" s="489">
        <v>12</v>
      </c>
      <c r="L688" s="489">
        <v>12</v>
      </c>
      <c r="M688" s="22" t="s">
        <v>1692</v>
      </c>
      <c r="N688" s="22" t="s">
        <v>1692</v>
      </c>
      <c r="O688" s="489">
        <v>12</v>
      </c>
      <c r="P688" s="489">
        <v>12</v>
      </c>
      <c r="Q688" s="489">
        <v>12</v>
      </c>
      <c r="R688" s="108"/>
      <c r="S688" s="132">
        <v>36</v>
      </c>
      <c r="T688" s="132"/>
      <c r="U688" s="180"/>
      <c r="V688" s="766"/>
      <c r="W688" s="766"/>
      <c r="X688" s="766"/>
      <c r="Y688" s="766"/>
      <c r="Z688" s="766"/>
      <c r="AA688" s="766"/>
      <c r="AB688" s="766"/>
      <c r="AC688" s="778" t="s">
        <v>1942</v>
      </c>
      <c r="AD688" s="190"/>
      <c r="AE688" s="170" t="s">
        <v>1706</v>
      </c>
      <c r="AF688" s="714" t="s">
        <v>818</v>
      </c>
      <c r="AG688" s="812" t="s">
        <v>2911</v>
      </c>
      <c r="AH688" s="133"/>
      <c r="AI688" s="764"/>
      <c r="AJ688" s="756"/>
      <c r="AK688" s="756"/>
      <c r="AL688" s="756"/>
      <c r="AM688" s="756"/>
      <c r="AN688" s="511"/>
      <c r="AO688" s="812"/>
    </row>
    <row r="689" spans="1:41" ht="27" customHeight="1" x14ac:dyDescent="0.2">
      <c r="A689" s="713"/>
      <c r="B689" s="869"/>
      <c r="C689" s="864"/>
      <c r="D689" s="713"/>
      <c r="E689" s="713"/>
      <c r="F689" s="713"/>
      <c r="G689" s="864"/>
      <c r="H689" s="713"/>
      <c r="I689" s="715"/>
      <c r="J689" s="33"/>
      <c r="K689" s="22" t="s">
        <v>1692</v>
      </c>
      <c r="L689" s="22" t="s">
        <v>1692</v>
      </c>
      <c r="M689" s="489">
        <v>12</v>
      </c>
      <c r="N689" s="489">
        <v>12</v>
      </c>
      <c r="O689" s="22" t="s">
        <v>1692</v>
      </c>
      <c r="P689" s="22" t="s">
        <v>1692</v>
      </c>
      <c r="Q689" s="22" t="s">
        <v>1692</v>
      </c>
      <c r="R689" s="38"/>
      <c r="S689" s="53">
        <v>48</v>
      </c>
      <c r="T689" s="53"/>
      <c r="U689" s="185"/>
      <c r="V689" s="746"/>
      <c r="W689" s="746"/>
      <c r="X689" s="746"/>
      <c r="Y689" s="746"/>
      <c r="Z689" s="746"/>
      <c r="AA689" s="746"/>
      <c r="AB689" s="746"/>
      <c r="AC689" s="746"/>
      <c r="AD689" s="189"/>
      <c r="AE689" s="84" t="s">
        <v>1717</v>
      </c>
      <c r="AF689" s="715"/>
      <c r="AG689" s="763"/>
      <c r="AH689" s="61"/>
      <c r="AI689" s="823"/>
      <c r="AJ689" s="763"/>
      <c r="AK689" s="763"/>
      <c r="AL689" s="763"/>
      <c r="AM689" s="763"/>
      <c r="AN689" s="506"/>
      <c r="AO689" s="763"/>
    </row>
    <row r="690" spans="1:41" ht="27" customHeight="1" x14ac:dyDescent="0.2">
      <c r="A690" s="713"/>
      <c r="B690" s="869"/>
      <c r="C690" s="864"/>
      <c r="D690" s="713"/>
      <c r="E690" s="713"/>
      <c r="F690" s="713"/>
      <c r="G690" s="864"/>
      <c r="H690" s="713"/>
      <c r="I690" s="715"/>
      <c r="J690" s="33"/>
      <c r="K690" s="489">
        <v>12</v>
      </c>
      <c r="L690" s="489">
        <v>12</v>
      </c>
      <c r="M690" s="22" t="s">
        <v>1692</v>
      </c>
      <c r="N690" s="22" t="s">
        <v>1692</v>
      </c>
      <c r="O690" s="489">
        <v>12</v>
      </c>
      <c r="P690" s="489">
        <v>12</v>
      </c>
      <c r="Q690" s="489">
        <v>12</v>
      </c>
      <c r="R690" s="38"/>
      <c r="S690" s="53">
        <v>36</v>
      </c>
      <c r="T690" s="53"/>
      <c r="U690" s="185"/>
      <c r="V690" s="746"/>
      <c r="W690" s="746"/>
      <c r="X690" s="746"/>
      <c r="Y690" s="746"/>
      <c r="Z690" s="746"/>
      <c r="AA690" s="746"/>
      <c r="AB690" s="746"/>
      <c r="AC690" s="746"/>
      <c r="AD690" s="189"/>
      <c r="AE690" s="715" t="s">
        <v>1506</v>
      </c>
      <c r="AF690" s="715"/>
      <c r="AG690" s="763"/>
      <c r="AH690" s="61"/>
      <c r="AI690" s="823"/>
      <c r="AJ690" s="763"/>
      <c r="AK690" s="763"/>
      <c r="AL690" s="763"/>
      <c r="AM690" s="763"/>
      <c r="AN690" s="506"/>
      <c r="AO690" s="763"/>
    </row>
    <row r="691" spans="1:41" ht="27" customHeight="1" thickBot="1" x14ac:dyDescent="0.25">
      <c r="A691" s="785"/>
      <c r="B691" s="911"/>
      <c r="C691" s="864"/>
      <c r="D691" s="785"/>
      <c r="E691" s="844"/>
      <c r="F691" s="785"/>
      <c r="G691" s="864"/>
      <c r="H691" s="785"/>
      <c r="I691" s="779"/>
      <c r="J691" s="228"/>
      <c r="K691" s="22" t="s">
        <v>1692</v>
      </c>
      <c r="L691" s="22" t="s">
        <v>1692</v>
      </c>
      <c r="M691" s="489">
        <v>12</v>
      </c>
      <c r="N691" s="489">
        <v>12</v>
      </c>
      <c r="O691" s="22" t="s">
        <v>1692</v>
      </c>
      <c r="P691" s="22" t="s">
        <v>1692</v>
      </c>
      <c r="Q691" s="22" t="s">
        <v>1692</v>
      </c>
      <c r="R691" s="248"/>
      <c r="S691" s="218">
        <v>48</v>
      </c>
      <c r="T691" s="218"/>
      <c r="U691" s="185"/>
      <c r="V691" s="746"/>
      <c r="W691" s="746"/>
      <c r="X691" s="746"/>
      <c r="Y691" s="746"/>
      <c r="Z691" s="746"/>
      <c r="AA691" s="746"/>
      <c r="AB691" s="746"/>
      <c r="AC691" s="746"/>
      <c r="AD691" s="189"/>
      <c r="AE691" s="779"/>
      <c r="AF691" s="779"/>
      <c r="AG691" s="757"/>
      <c r="AH691" s="135"/>
      <c r="AI691" s="765"/>
      <c r="AJ691" s="757"/>
      <c r="AK691" s="757"/>
      <c r="AL691" s="757"/>
      <c r="AM691" s="757"/>
      <c r="AN691" s="512"/>
      <c r="AO691" s="757"/>
    </row>
    <row r="692" spans="1:41" ht="5.25" customHeight="1" thickBot="1" x14ac:dyDescent="0.25">
      <c r="A692" s="171"/>
      <c r="B692" s="395"/>
      <c r="C692" s="395"/>
      <c r="D692" s="395"/>
      <c r="E692" s="395"/>
      <c r="F692" s="395"/>
      <c r="G692" s="395"/>
      <c r="H692" s="395"/>
      <c r="I692" s="396"/>
      <c r="J692" s="396"/>
      <c r="K692" s="171"/>
      <c r="L692" s="171"/>
      <c r="M692" s="397"/>
      <c r="N692" s="171"/>
      <c r="O692" s="171"/>
      <c r="P692" s="397"/>
      <c r="Q692" s="397"/>
      <c r="R692" s="395"/>
      <c r="S692" s="171"/>
      <c r="T692" s="171"/>
      <c r="U692" s="171"/>
      <c r="V692" s="398"/>
      <c r="W692" s="398"/>
      <c r="X692" s="398"/>
      <c r="Y692" s="398"/>
      <c r="Z692" s="398"/>
      <c r="AA692" s="398"/>
      <c r="AB692" s="398"/>
      <c r="AC692" s="398"/>
      <c r="AD692" s="398"/>
      <c r="AE692" s="398"/>
      <c r="AF692" s="396"/>
      <c r="AG692" s="398"/>
      <c r="AH692" s="62"/>
      <c r="AI692" s="122"/>
      <c r="AJ692" s="122"/>
      <c r="AK692" s="122"/>
      <c r="AL692" s="122"/>
      <c r="AM692" s="122"/>
      <c r="AN692" s="227"/>
      <c r="AO692" s="398"/>
    </row>
    <row r="693" spans="1:41" ht="12.75" customHeight="1" x14ac:dyDescent="0.2">
      <c r="A693" s="865">
        <v>174</v>
      </c>
      <c r="B693" s="884" t="s">
        <v>2071</v>
      </c>
      <c r="C693" s="786" t="s">
        <v>799</v>
      </c>
      <c r="D693" s="786">
        <f>LEN(C693)</f>
        <v>23</v>
      </c>
      <c r="E693" s="858" t="s">
        <v>2384</v>
      </c>
      <c r="F693" s="858">
        <v>1</v>
      </c>
      <c r="G693" s="858" t="s">
        <v>765</v>
      </c>
      <c r="H693" s="786">
        <f>LEN(G693)</f>
        <v>17</v>
      </c>
      <c r="I693" s="841" t="s">
        <v>1706</v>
      </c>
      <c r="J693" s="36"/>
      <c r="K693" s="409">
        <v>8.5</v>
      </c>
      <c r="L693" s="409">
        <v>8.5</v>
      </c>
      <c r="M693" s="409">
        <v>8.5</v>
      </c>
      <c r="N693" s="409">
        <v>8.5</v>
      </c>
      <c r="O693" s="409">
        <v>8</v>
      </c>
      <c r="P693" s="266" t="s">
        <v>1692</v>
      </c>
      <c r="Q693" s="266" t="s">
        <v>1692</v>
      </c>
      <c r="R693" s="393"/>
      <c r="S693" s="16">
        <f t="shared" ref="S693:S709" si="14">SUM(K693:Q693)</f>
        <v>42</v>
      </c>
      <c r="T693" s="16">
        <v>8</v>
      </c>
      <c r="U693" s="179"/>
      <c r="V693" s="738" t="s">
        <v>2398</v>
      </c>
      <c r="W693" s="738" t="s">
        <v>2398</v>
      </c>
      <c r="X693" s="738"/>
      <c r="Y693" s="738" t="s">
        <v>2399</v>
      </c>
      <c r="Z693" s="738" t="s">
        <v>2398</v>
      </c>
      <c r="AA693" s="738" t="s">
        <v>2399</v>
      </c>
      <c r="AB693" s="738" t="s">
        <v>2398</v>
      </c>
      <c r="AC693" s="750"/>
      <c r="AD693" s="251"/>
      <c r="AE693" s="802" t="s">
        <v>471</v>
      </c>
      <c r="AF693" s="841" t="s">
        <v>452</v>
      </c>
      <c r="AG693" s="769"/>
      <c r="AH693" s="109"/>
      <c r="AI693" s="791">
        <v>2</v>
      </c>
      <c r="AJ693" s="766"/>
      <c r="AK693" s="766"/>
      <c r="AL693" s="766"/>
      <c r="AM693" s="766"/>
      <c r="AN693" s="511"/>
      <c r="AO693" s="769"/>
    </row>
    <row r="694" spans="1:41" ht="51.75" customHeight="1" thickBot="1" x14ac:dyDescent="0.25">
      <c r="A694" s="713"/>
      <c r="B694" s="965"/>
      <c r="C694" s="787"/>
      <c r="D694" s="861"/>
      <c r="E694" s="861"/>
      <c r="F694" s="861"/>
      <c r="G694" s="861"/>
      <c r="H694" s="861"/>
      <c r="I694" s="827"/>
      <c r="J694" s="112"/>
      <c r="K694" s="121">
        <v>8.5</v>
      </c>
      <c r="L694" s="121">
        <v>8.5</v>
      </c>
      <c r="M694" s="121">
        <v>8.5</v>
      </c>
      <c r="N694" s="121">
        <v>8.5</v>
      </c>
      <c r="O694" s="121">
        <v>4</v>
      </c>
      <c r="P694" s="127" t="s">
        <v>1692</v>
      </c>
      <c r="Q694" s="127" t="s">
        <v>1692</v>
      </c>
      <c r="R694" s="115"/>
      <c r="S694" s="113">
        <f t="shared" si="14"/>
        <v>38</v>
      </c>
      <c r="T694" s="113">
        <v>8</v>
      </c>
      <c r="U694" s="178"/>
      <c r="V694" s="743"/>
      <c r="W694" s="743"/>
      <c r="X694" s="743"/>
      <c r="Y694" s="743"/>
      <c r="Z694" s="743"/>
      <c r="AA694" s="743"/>
      <c r="AB694" s="743"/>
      <c r="AC694" s="751"/>
      <c r="AD694" s="188"/>
      <c r="AE694" s="757"/>
      <c r="AF694" s="827"/>
      <c r="AG694" s="770"/>
      <c r="AH694" s="116"/>
      <c r="AI694" s="792"/>
      <c r="AJ694" s="770"/>
      <c r="AK694" s="770"/>
      <c r="AL694" s="770"/>
      <c r="AM694" s="770"/>
      <c r="AN694" s="512"/>
      <c r="AO694" s="770"/>
    </row>
    <row r="695" spans="1:41" ht="12.75" customHeight="1" x14ac:dyDescent="0.2">
      <c r="A695" s="713">
        <v>175</v>
      </c>
      <c r="B695" s="894" t="s">
        <v>798</v>
      </c>
      <c r="C695" s="862" t="s">
        <v>800</v>
      </c>
      <c r="D695" s="862">
        <f>LEN(C695)</f>
        <v>23</v>
      </c>
      <c r="E695" s="857" t="s">
        <v>2384</v>
      </c>
      <c r="F695" s="857">
        <v>8</v>
      </c>
      <c r="G695" s="857" t="s">
        <v>765</v>
      </c>
      <c r="H695" s="862">
        <f>LEN(G695)</f>
        <v>17</v>
      </c>
      <c r="I695" s="714" t="s">
        <v>1706</v>
      </c>
      <c r="J695" s="105"/>
      <c r="K695" s="118">
        <v>8.5</v>
      </c>
      <c r="L695" s="118">
        <v>8.5</v>
      </c>
      <c r="M695" s="118">
        <v>8.5</v>
      </c>
      <c r="N695" s="118">
        <v>8.5</v>
      </c>
      <c r="O695" s="118">
        <v>4</v>
      </c>
      <c r="P695" s="126" t="s">
        <v>1692</v>
      </c>
      <c r="Q695" s="126" t="s">
        <v>1692</v>
      </c>
      <c r="R695" s="108"/>
      <c r="S695" s="106">
        <f>SUM(K695:Q695)</f>
        <v>38</v>
      </c>
      <c r="T695" s="106">
        <v>8</v>
      </c>
      <c r="U695" s="177"/>
      <c r="V695" s="709" t="s">
        <v>2399</v>
      </c>
      <c r="W695" s="709" t="s">
        <v>2399</v>
      </c>
      <c r="X695" s="709"/>
      <c r="Y695" s="709" t="s">
        <v>2398</v>
      </c>
      <c r="Z695" s="709" t="s">
        <v>2399</v>
      </c>
      <c r="AA695" s="709" t="s">
        <v>2398</v>
      </c>
      <c r="AB695" s="709" t="s">
        <v>2399</v>
      </c>
      <c r="AC695" s="747"/>
      <c r="AD695" s="187"/>
      <c r="AE695" s="756" t="s">
        <v>471</v>
      </c>
      <c r="AF695" s="714" t="s">
        <v>452</v>
      </c>
      <c r="AG695" s="766"/>
      <c r="AH695" s="109"/>
      <c r="AI695" s="791">
        <v>2</v>
      </c>
      <c r="AJ695" s="766"/>
      <c r="AK695" s="766"/>
      <c r="AL695" s="766"/>
      <c r="AM695" s="758"/>
      <c r="AN695" s="514"/>
      <c r="AO695" s="766"/>
    </row>
    <row r="696" spans="1:41" ht="51" customHeight="1" thickBot="1" x14ac:dyDescent="0.25">
      <c r="A696" s="785"/>
      <c r="B696" s="895"/>
      <c r="C696" s="786"/>
      <c r="D696" s="858"/>
      <c r="E696" s="858"/>
      <c r="F696" s="858"/>
      <c r="G696" s="858"/>
      <c r="H696" s="858"/>
      <c r="I696" s="779"/>
      <c r="J696" s="228"/>
      <c r="K696" s="322">
        <v>8.5</v>
      </c>
      <c r="L696" s="322">
        <v>8.5</v>
      </c>
      <c r="M696" s="322">
        <v>8.5</v>
      </c>
      <c r="N696" s="322">
        <v>8.5</v>
      </c>
      <c r="O696" s="322">
        <v>8</v>
      </c>
      <c r="P696" s="267" t="s">
        <v>1692</v>
      </c>
      <c r="Q696" s="267" t="s">
        <v>1692</v>
      </c>
      <c r="R696" s="248"/>
      <c r="S696" s="193">
        <f>SUM(K696:Q696)</f>
        <v>42</v>
      </c>
      <c r="T696" s="193">
        <v>8</v>
      </c>
      <c r="U696" s="179"/>
      <c r="V696" s="746"/>
      <c r="W696" s="746"/>
      <c r="X696" s="746"/>
      <c r="Y696" s="746"/>
      <c r="Z696" s="746"/>
      <c r="AA696" s="746"/>
      <c r="AB696" s="746"/>
      <c r="AC696" s="748"/>
      <c r="AD696" s="189"/>
      <c r="AE696" s="778"/>
      <c r="AF696" s="779"/>
      <c r="AG696" s="769"/>
      <c r="AH696" s="116"/>
      <c r="AI696" s="792"/>
      <c r="AJ696" s="770"/>
      <c r="AK696" s="770"/>
      <c r="AL696" s="770"/>
      <c r="AM696" s="840"/>
      <c r="AN696" s="515"/>
      <c r="AO696" s="769"/>
    </row>
    <row r="697" spans="1:41" ht="5.25" customHeight="1" thickBot="1" x14ac:dyDescent="0.25">
      <c r="A697" s="171"/>
      <c r="B697" s="395"/>
      <c r="C697" s="395"/>
      <c r="D697" s="395"/>
      <c r="E697" s="395"/>
      <c r="F697" s="395"/>
      <c r="G697" s="395"/>
      <c r="H697" s="395"/>
      <c r="I697" s="396"/>
      <c r="J697" s="396"/>
      <c r="K697" s="171"/>
      <c r="L697" s="171"/>
      <c r="M697" s="397"/>
      <c r="N697" s="171"/>
      <c r="O697" s="171"/>
      <c r="P697" s="397"/>
      <c r="Q697" s="397"/>
      <c r="R697" s="395"/>
      <c r="S697" s="171"/>
      <c r="T697" s="171"/>
      <c r="U697" s="171"/>
      <c r="V697" s="398"/>
      <c r="W697" s="398"/>
      <c r="X697" s="398"/>
      <c r="Y697" s="398"/>
      <c r="Z697" s="398"/>
      <c r="AA697" s="398"/>
      <c r="AB697" s="398"/>
      <c r="AC697" s="398"/>
      <c r="AD697" s="398"/>
      <c r="AE697" s="398"/>
      <c r="AF697" s="396"/>
      <c r="AG697" s="398"/>
      <c r="AH697" s="62"/>
      <c r="AI697" s="122"/>
      <c r="AJ697" s="122"/>
      <c r="AK697" s="122"/>
      <c r="AL697" s="122"/>
      <c r="AM697" s="122"/>
      <c r="AN697" s="507"/>
      <c r="AO697" s="398"/>
    </row>
    <row r="698" spans="1:41" ht="12.75" customHeight="1" x14ac:dyDescent="0.2">
      <c r="A698" s="865">
        <v>176</v>
      </c>
      <c r="B698" s="884" t="s">
        <v>770</v>
      </c>
      <c r="C698" s="786" t="s">
        <v>1720</v>
      </c>
      <c r="D698" s="786">
        <f>LEN(C698)</f>
        <v>25</v>
      </c>
      <c r="E698" s="858" t="s">
        <v>2385</v>
      </c>
      <c r="F698" s="858">
        <v>1</v>
      </c>
      <c r="G698" s="858" t="s">
        <v>2377</v>
      </c>
      <c r="H698" s="858">
        <f>LEN(G698)</f>
        <v>20</v>
      </c>
      <c r="I698" s="841" t="s">
        <v>1706</v>
      </c>
      <c r="J698" s="36"/>
      <c r="K698" s="409">
        <v>9</v>
      </c>
      <c r="L698" s="409">
        <v>9</v>
      </c>
      <c r="M698" s="409">
        <v>9</v>
      </c>
      <c r="N698" s="409">
        <v>9</v>
      </c>
      <c r="O698" s="409">
        <v>9</v>
      </c>
      <c r="P698" s="266" t="s">
        <v>1692</v>
      </c>
      <c r="Q698" s="266" t="s">
        <v>1692</v>
      </c>
      <c r="R698" s="37"/>
      <c r="S698" s="16">
        <f t="shared" si="14"/>
        <v>45</v>
      </c>
      <c r="T698" s="16">
        <v>8</v>
      </c>
      <c r="U698" s="179"/>
      <c r="V698" s="738" t="s">
        <v>2400</v>
      </c>
      <c r="W698" s="738" t="s">
        <v>2400</v>
      </c>
      <c r="X698" s="738"/>
      <c r="Y698" s="738" t="s">
        <v>2389</v>
      </c>
      <c r="Z698" s="738" t="s">
        <v>2400</v>
      </c>
      <c r="AA698" s="738" t="s">
        <v>2389</v>
      </c>
      <c r="AB698" s="738" t="s">
        <v>2400</v>
      </c>
      <c r="AC698" s="750"/>
      <c r="AD698" s="251"/>
      <c r="AE698" s="802" t="s">
        <v>306</v>
      </c>
      <c r="AF698" s="841" t="s">
        <v>1690</v>
      </c>
      <c r="AG698" s="769"/>
      <c r="AH698" s="109"/>
      <c r="AI698" s="791">
        <v>2</v>
      </c>
      <c r="AJ698" s="766"/>
      <c r="AK698" s="766"/>
      <c r="AL698" s="766"/>
      <c r="AM698" s="766"/>
      <c r="AN698" s="511"/>
      <c r="AO698" s="769"/>
    </row>
    <row r="699" spans="1:41" ht="54" customHeight="1" thickBot="1" x14ac:dyDescent="0.25">
      <c r="A699" s="713"/>
      <c r="B699" s="965"/>
      <c r="C699" s="787"/>
      <c r="D699" s="861"/>
      <c r="E699" s="861"/>
      <c r="F699" s="861"/>
      <c r="G699" s="861"/>
      <c r="H699" s="861"/>
      <c r="I699" s="827"/>
      <c r="J699" s="112"/>
      <c r="K699" s="121">
        <v>9</v>
      </c>
      <c r="L699" s="121">
        <v>9</v>
      </c>
      <c r="M699" s="127" t="s">
        <v>1692</v>
      </c>
      <c r="N699" s="121">
        <v>9</v>
      </c>
      <c r="O699" s="121">
        <v>8</v>
      </c>
      <c r="P699" s="127" t="s">
        <v>1692</v>
      </c>
      <c r="Q699" s="127" t="s">
        <v>1692</v>
      </c>
      <c r="R699" s="131"/>
      <c r="S699" s="113">
        <f t="shared" si="14"/>
        <v>35</v>
      </c>
      <c r="T699" s="113">
        <v>8</v>
      </c>
      <c r="U699" s="178"/>
      <c r="V699" s="743"/>
      <c r="W699" s="743"/>
      <c r="X699" s="743"/>
      <c r="Y699" s="743"/>
      <c r="Z699" s="743"/>
      <c r="AA699" s="743"/>
      <c r="AB699" s="743"/>
      <c r="AC699" s="751"/>
      <c r="AD699" s="188"/>
      <c r="AE699" s="757"/>
      <c r="AF699" s="827"/>
      <c r="AG699" s="770"/>
      <c r="AH699" s="116"/>
      <c r="AI699" s="792"/>
      <c r="AJ699" s="770"/>
      <c r="AK699" s="770"/>
      <c r="AL699" s="770"/>
      <c r="AM699" s="770"/>
      <c r="AN699" s="512"/>
      <c r="AO699" s="770"/>
    </row>
    <row r="700" spans="1:41" ht="12.75" customHeight="1" x14ac:dyDescent="0.2">
      <c r="A700" s="713">
        <v>177</v>
      </c>
      <c r="B700" s="894" t="s">
        <v>771</v>
      </c>
      <c r="C700" s="862" t="s">
        <v>801</v>
      </c>
      <c r="D700" s="862">
        <f>LEN(C700)</f>
        <v>25</v>
      </c>
      <c r="E700" s="857" t="s">
        <v>2385</v>
      </c>
      <c r="F700" s="857">
        <v>8</v>
      </c>
      <c r="G700" s="857" t="s">
        <v>2377</v>
      </c>
      <c r="H700" s="857">
        <f>LEN(G700)</f>
        <v>20</v>
      </c>
      <c r="I700" s="714" t="s">
        <v>1706</v>
      </c>
      <c r="J700" s="105"/>
      <c r="K700" s="118">
        <v>9</v>
      </c>
      <c r="L700" s="118">
        <v>9</v>
      </c>
      <c r="M700" s="126" t="s">
        <v>1692</v>
      </c>
      <c r="N700" s="118">
        <v>9</v>
      </c>
      <c r="O700" s="118">
        <v>8</v>
      </c>
      <c r="P700" s="126" t="s">
        <v>1692</v>
      </c>
      <c r="Q700" s="126" t="s">
        <v>1692</v>
      </c>
      <c r="R700" s="130"/>
      <c r="S700" s="106">
        <f>SUM(K700:Q700)</f>
        <v>35</v>
      </c>
      <c r="T700" s="106">
        <v>8</v>
      </c>
      <c r="U700" s="177"/>
      <c r="V700" s="709" t="s">
        <v>2389</v>
      </c>
      <c r="W700" s="709" t="s">
        <v>2389</v>
      </c>
      <c r="X700" s="709"/>
      <c r="Y700" s="709" t="s">
        <v>2400</v>
      </c>
      <c r="Z700" s="709" t="s">
        <v>2389</v>
      </c>
      <c r="AA700" s="709" t="s">
        <v>2400</v>
      </c>
      <c r="AB700" s="709" t="s">
        <v>2389</v>
      </c>
      <c r="AC700" s="747"/>
      <c r="AD700" s="187"/>
      <c r="AE700" s="756" t="s">
        <v>472</v>
      </c>
      <c r="AF700" s="714" t="s">
        <v>1690</v>
      </c>
      <c r="AG700" s="766"/>
      <c r="AH700" s="109"/>
      <c r="AI700" s="791">
        <v>2</v>
      </c>
      <c r="AJ700" s="766"/>
      <c r="AK700" s="766"/>
      <c r="AL700" s="766"/>
      <c r="AM700" s="766"/>
      <c r="AN700" s="511"/>
      <c r="AO700" s="766"/>
    </row>
    <row r="701" spans="1:41" ht="50.25" customHeight="1" thickBot="1" x14ac:dyDescent="0.25">
      <c r="A701" s="785"/>
      <c r="B701" s="895"/>
      <c r="C701" s="786"/>
      <c r="D701" s="858"/>
      <c r="E701" s="858"/>
      <c r="F701" s="858"/>
      <c r="G701" s="858"/>
      <c r="H701" s="858"/>
      <c r="I701" s="779"/>
      <c r="J701" s="228"/>
      <c r="K701" s="322">
        <v>9</v>
      </c>
      <c r="L701" s="322">
        <v>9</v>
      </c>
      <c r="M701" s="322">
        <v>9</v>
      </c>
      <c r="N701" s="322">
        <v>9</v>
      </c>
      <c r="O701" s="322">
        <v>9</v>
      </c>
      <c r="P701" s="267" t="s">
        <v>1692</v>
      </c>
      <c r="Q701" s="267" t="s">
        <v>1692</v>
      </c>
      <c r="R701" s="229"/>
      <c r="S701" s="193">
        <f>SUM(K701:Q701)</f>
        <v>45</v>
      </c>
      <c r="T701" s="193">
        <v>8</v>
      </c>
      <c r="U701" s="179"/>
      <c r="V701" s="746"/>
      <c r="W701" s="746"/>
      <c r="X701" s="746"/>
      <c r="Y701" s="746"/>
      <c r="Z701" s="746"/>
      <c r="AA701" s="746"/>
      <c r="AB701" s="746"/>
      <c r="AC701" s="748"/>
      <c r="AD701" s="189"/>
      <c r="AE701" s="778"/>
      <c r="AF701" s="779"/>
      <c r="AG701" s="769"/>
      <c r="AH701" s="116"/>
      <c r="AI701" s="792"/>
      <c r="AJ701" s="770"/>
      <c r="AK701" s="770"/>
      <c r="AL701" s="770"/>
      <c r="AM701" s="770"/>
      <c r="AN701" s="512"/>
      <c r="AO701" s="769"/>
    </row>
    <row r="702" spans="1:41" ht="5.25" customHeight="1" thickBot="1" x14ac:dyDescent="0.25">
      <c r="A702" s="171"/>
      <c r="B702" s="395"/>
      <c r="C702" s="395"/>
      <c r="D702" s="395"/>
      <c r="E702" s="395"/>
      <c r="F702" s="395"/>
      <c r="G702" s="395"/>
      <c r="H702" s="395"/>
      <c r="I702" s="396"/>
      <c r="J702" s="396"/>
      <c r="K702" s="171"/>
      <c r="L702" s="171"/>
      <c r="M702" s="397"/>
      <c r="N702" s="171"/>
      <c r="O702" s="171"/>
      <c r="P702" s="397"/>
      <c r="Q702" s="397"/>
      <c r="R702" s="395"/>
      <c r="S702" s="171"/>
      <c r="T702" s="171"/>
      <c r="U702" s="171"/>
      <c r="V702" s="398"/>
      <c r="W702" s="398"/>
      <c r="X702" s="398"/>
      <c r="Y702" s="398"/>
      <c r="Z702" s="398"/>
      <c r="AA702" s="398"/>
      <c r="AB702" s="398"/>
      <c r="AC702" s="398"/>
      <c r="AD702" s="398"/>
      <c r="AE702" s="398"/>
      <c r="AF702" s="396"/>
      <c r="AG702" s="398"/>
      <c r="AH702" s="62"/>
      <c r="AI702" s="122"/>
      <c r="AJ702" s="122"/>
      <c r="AK702" s="122"/>
      <c r="AL702" s="122"/>
      <c r="AM702" s="122"/>
      <c r="AN702" s="227"/>
      <c r="AO702" s="398"/>
    </row>
    <row r="703" spans="1:41" ht="12.75" customHeight="1" x14ac:dyDescent="0.2">
      <c r="A703" s="865">
        <v>178</v>
      </c>
      <c r="B703" s="884" t="s">
        <v>772</v>
      </c>
      <c r="C703" s="786" t="s">
        <v>1721</v>
      </c>
      <c r="D703" s="786">
        <f>LEN(C703)</f>
        <v>25</v>
      </c>
      <c r="E703" s="858" t="s">
        <v>492</v>
      </c>
      <c r="F703" s="858">
        <v>1</v>
      </c>
      <c r="G703" s="858" t="s">
        <v>2378</v>
      </c>
      <c r="H703" s="858">
        <f>LEN(G703)</f>
        <v>19</v>
      </c>
      <c r="I703" s="841" t="s">
        <v>1706</v>
      </c>
      <c r="J703" s="36"/>
      <c r="K703" s="409">
        <v>9</v>
      </c>
      <c r="L703" s="409">
        <v>9</v>
      </c>
      <c r="M703" s="409">
        <v>9</v>
      </c>
      <c r="N703" s="409">
        <v>9</v>
      </c>
      <c r="O703" s="409">
        <v>8</v>
      </c>
      <c r="P703" s="266" t="s">
        <v>1692</v>
      </c>
      <c r="Q703" s="266" t="s">
        <v>1692</v>
      </c>
      <c r="R703" s="37"/>
      <c r="S703" s="16">
        <f t="shared" si="14"/>
        <v>44</v>
      </c>
      <c r="T703" s="16">
        <v>8</v>
      </c>
      <c r="U703" s="179"/>
      <c r="V703" s="738" t="s">
        <v>2401</v>
      </c>
      <c r="W703" s="738" t="s">
        <v>2401</v>
      </c>
      <c r="X703" s="738"/>
      <c r="Y703" s="738" t="s">
        <v>2388</v>
      </c>
      <c r="Z703" s="738" t="s">
        <v>2401</v>
      </c>
      <c r="AA703" s="738" t="s">
        <v>2388</v>
      </c>
      <c r="AB703" s="738" t="s">
        <v>2401</v>
      </c>
      <c r="AC703" s="750"/>
      <c r="AD703" s="251"/>
      <c r="AE703" s="802" t="s">
        <v>1689</v>
      </c>
      <c r="AF703" s="841" t="s">
        <v>1691</v>
      </c>
      <c r="AG703" s="769" t="s">
        <v>955</v>
      </c>
      <c r="AH703" s="109"/>
      <c r="AI703" s="791">
        <v>2</v>
      </c>
      <c r="AJ703" s="766"/>
      <c r="AK703" s="766"/>
      <c r="AL703" s="766"/>
      <c r="AM703" s="766"/>
      <c r="AN703" s="511"/>
      <c r="AO703" s="769"/>
    </row>
    <row r="704" spans="1:41" ht="56.25" customHeight="1" thickBot="1" x14ac:dyDescent="0.25">
      <c r="A704" s="713"/>
      <c r="B704" s="965"/>
      <c r="C704" s="787"/>
      <c r="D704" s="861"/>
      <c r="E704" s="861"/>
      <c r="F704" s="861"/>
      <c r="G704" s="861"/>
      <c r="H704" s="861"/>
      <c r="I704" s="827"/>
      <c r="J704" s="112"/>
      <c r="K704" s="121">
        <v>9</v>
      </c>
      <c r="L704" s="121">
        <v>9</v>
      </c>
      <c r="M704" s="121">
        <v>9</v>
      </c>
      <c r="N704" s="121">
        <v>9</v>
      </c>
      <c r="O704" s="127" t="s">
        <v>1692</v>
      </c>
      <c r="P704" s="127" t="s">
        <v>1692</v>
      </c>
      <c r="Q704" s="127" t="s">
        <v>1692</v>
      </c>
      <c r="R704" s="131"/>
      <c r="S704" s="113">
        <f t="shared" si="14"/>
        <v>36</v>
      </c>
      <c r="T704" s="113">
        <v>8</v>
      </c>
      <c r="U704" s="178"/>
      <c r="V704" s="743"/>
      <c r="W704" s="743"/>
      <c r="X704" s="743"/>
      <c r="Y704" s="743"/>
      <c r="Z704" s="743"/>
      <c r="AA704" s="743"/>
      <c r="AB704" s="743"/>
      <c r="AC704" s="751"/>
      <c r="AD704" s="188"/>
      <c r="AE704" s="757"/>
      <c r="AF704" s="827"/>
      <c r="AG704" s="770"/>
      <c r="AH704" s="116"/>
      <c r="AI704" s="792"/>
      <c r="AJ704" s="770"/>
      <c r="AK704" s="770"/>
      <c r="AL704" s="770"/>
      <c r="AM704" s="770"/>
      <c r="AN704" s="512"/>
      <c r="AO704" s="770"/>
    </row>
    <row r="705" spans="1:41" ht="12.75" customHeight="1" x14ac:dyDescent="0.2">
      <c r="A705" s="713">
        <v>179</v>
      </c>
      <c r="B705" s="894" t="s">
        <v>802</v>
      </c>
      <c r="C705" s="862" t="s">
        <v>803</v>
      </c>
      <c r="D705" s="862">
        <f>LEN(C705)</f>
        <v>25</v>
      </c>
      <c r="E705" s="857" t="s">
        <v>492</v>
      </c>
      <c r="F705" s="857">
        <v>8</v>
      </c>
      <c r="G705" s="857" t="s">
        <v>2378</v>
      </c>
      <c r="H705" s="857">
        <f>LEN(G705)</f>
        <v>19</v>
      </c>
      <c r="I705" s="714" t="s">
        <v>1706</v>
      </c>
      <c r="J705" s="105"/>
      <c r="K705" s="118">
        <v>9</v>
      </c>
      <c r="L705" s="118">
        <v>9</v>
      </c>
      <c r="M705" s="118">
        <v>9</v>
      </c>
      <c r="N705" s="118">
        <v>9</v>
      </c>
      <c r="O705" s="126" t="s">
        <v>1692</v>
      </c>
      <c r="P705" s="126" t="s">
        <v>1692</v>
      </c>
      <c r="Q705" s="126" t="s">
        <v>1692</v>
      </c>
      <c r="R705" s="130"/>
      <c r="S705" s="106">
        <f>SUM(K705:Q705)</f>
        <v>36</v>
      </c>
      <c r="T705" s="106">
        <v>8</v>
      </c>
      <c r="U705" s="177"/>
      <c r="V705" s="709" t="s">
        <v>2388</v>
      </c>
      <c r="W705" s="709" t="s">
        <v>2388</v>
      </c>
      <c r="X705" s="709"/>
      <c r="Y705" s="709" t="s">
        <v>2401</v>
      </c>
      <c r="Z705" s="709" t="s">
        <v>2388</v>
      </c>
      <c r="AA705" s="709" t="s">
        <v>2401</v>
      </c>
      <c r="AB705" s="709" t="s">
        <v>2388</v>
      </c>
      <c r="AC705" s="747"/>
      <c r="AD705" s="187"/>
      <c r="AE705" s="756" t="s">
        <v>1689</v>
      </c>
      <c r="AF705" s="714" t="s">
        <v>1691</v>
      </c>
      <c r="AG705" s="766" t="s">
        <v>955</v>
      </c>
      <c r="AH705" s="109"/>
      <c r="AI705" s="791">
        <v>2</v>
      </c>
      <c r="AJ705" s="766"/>
      <c r="AK705" s="766"/>
      <c r="AL705" s="766"/>
      <c r="AM705" s="766"/>
      <c r="AN705" s="511"/>
      <c r="AO705" s="766"/>
    </row>
    <row r="706" spans="1:41" ht="56.25" customHeight="1" thickBot="1" x14ac:dyDescent="0.25">
      <c r="A706" s="785"/>
      <c r="B706" s="895"/>
      <c r="C706" s="786"/>
      <c r="D706" s="858"/>
      <c r="E706" s="858"/>
      <c r="F706" s="858"/>
      <c r="G706" s="858"/>
      <c r="H706" s="858"/>
      <c r="I706" s="779"/>
      <c r="J706" s="228"/>
      <c r="K706" s="322">
        <v>9</v>
      </c>
      <c r="L706" s="322">
        <v>9</v>
      </c>
      <c r="M706" s="322">
        <v>9</v>
      </c>
      <c r="N706" s="322">
        <v>9</v>
      </c>
      <c r="O706" s="322">
        <v>8</v>
      </c>
      <c r="P706" s="267" t="s">
        <v>1692</v>
      </c>
      <c r="Q706" s="267" t="s">
        <v>1692</v>
      </c>
      <c r="R706" s="229"/>
      <c r="S706" s="193">
        <f>SUM(K706:Q706)</f>
        <v>44</v>
      </c>
      <c r="T706" s="193">
        <v>8</v>
      </c>
      <c r="U706" s="179"/>
      <c r="V706" s="746"/>
      <c r="W706" s="746"/>
      <c r="X706" s="746"/>
      <c r="Y706" s="746"/>
      <c r="Z706" s="746"/>
      <c r="AA706" s="746"/>
      <c r="AB706" s="746"/>
      <c r="AC706" s="748"/>
      <c r="AD706" s="189"/>
      <c r="AE706" s="778"/>
      <c r="AF706" s="779"/>
      <c r="AG706" s="769"/>
      <c r="AH706" s="116"/>
      <c r="AI706" s="792"/>
      <c r="AJ706" s="770"/>
      <c r="AK706" s="770"/>
      <c r="AL706" s="770"/>
      <c r="AM706" s="770"/>
      <c r="AN706" s="512"/>
      <c r="AO706" s="769"/>
    </row>
    <row r="707" spans="1:41" ht="5.25" customHeight="1" thickBot="1" x14ac:dyDescent="0.25">
      <c r="A707" s="171"/>
      <c r="B707" s="395"/>
      <c r="C707" s="395"/>
      <c r="D707" s="395"/>
      <c r="E707" s="395"/>
      <c r="F707" s="395"/>
      <c r="G707" s="395"/>
      <c r="H707" s="395"/>
      <c r="I707" s="396"/>
      <c r="J707" s="396"/>
      <c r="K707" s="171"/>
      <c r="L707" s="171"/>
      <c r="M707" s="397"/>
      <c r="N707" s="171"/>
      <c r="O707" s="171"/>
      <c r="P707" s="397"/>
      <c r="Q707" s="397"/>
      <c r="R707" s="395"/>
      <c r="S707" s="171"/>
      <c r="T707" s="171"/>
      <c r="U707" s="171"/>
      <c r="V707" s="398"/>
      <c r="W707" s="398"/>
      <c r="X707" s="398"/>
      <c r="Y707" s="398"/>
      <c r="Z707" s="398"/>
      <c r="AA707" s="398"/>
      <c r="AB707" s="398"/>
      <c r="AC707" s="398"/>
      <c r="AD707" s="398"/>
      <c r="AE707" s="398"/>
      <c r="AF707" s="396"/>
      <c r="AG707" s="398"/>
      <c r="AH707" s="62"/>
      <c r="AI707" s="122"/>
      <c r="AJ707" s="122"/>
      <c r="AK707" s="122"/>
      <c r="AL707" s="122"/>
      <c r="AM707" s="122"/>
      <c r="AN707" s="227"/>
      <c r="AO707" s="398"/>
    </row>
    <row r="708" spans="1:41" ht="12.75" customHeight="1" x14ac:dyDescent="0.2">
      <c r="A708" s="865">
        <v>180</v>
      </c>
      <c r="B708" s="894" t="s">
        <v>3380</v>
      </c>
      <c r="C708" s="786" t="s">
        <v>1722</v>
      </c>
      <c r="D708" s="786">
        <f>LEN(C708)</f>
        <v>25</v>
      </c>
      <c r="E708" s="858" t="s">
        <v>493</v>
      </c>
      <c r="F708" s="858">
        <v>1</v>
      </c>
      <c r="G708" s="858" t="s">
        <v>2379</v>
      </c>
      <c r="H708" s="858">
        <f>LEN(G708)</f>
        <v>19</v>
      </c>
      <c r="I708" s="841" t="s">
        <v>1706</v>
      </c>
      <c r="J708" s="36"/>
      <c r="K708" s="409">
        <v>9</v>
      </c>
      <c r="L708" s="409">
        <v>9</v>
      </c>
      <c r="M708" s="409">
        <v>9</v>
      </c>
      <c r="N708" s="409">
        <v>9</v>
      </c>
      <c r="O708" s="409">
        <v>9</v>
      </c>
      <c r="P708" s="256" t="s">
        <v>1692</v>
      </c>
      <c r="Q708" s="256" t="s">
        <v>1692</v>
      </c>
      <c r="R708" s="37"/>
      <c r="S708" s="16">
        <f t="shared" si="14"/>
        <v>45</v>
      </c>
      <c r="T708" s="16">
        <v>8</v>
      </c>
      <c r="U708" s="179"/>
      <c r="V708" s="738" t="s">
        <v>2402</v>
      </c>
      <c r="W708" s="738" t="s">
        <v>2402</v>
      </c>
      <c r="X708" s="738"/>
      <c r="Y708" s="738" t="s">
        <v>2388</v>
      </c>
      <c r="Z708" s="738" t="s">
        <v>2402</v>
      </c>
      <c r="AA708" s="738" t="s">
        <v>2388</v>
      </c>
      <c r="AB708" s="738" t="s">
        <v>2402</v>
      </c>
      <c r="AC708" s="750"/>
      <c r="AD708" s="251"/>
      <c r="AE708" s="802" t="s">
        <v>1369</v>
      </c>
      <c r="AF708" s="841" t="s">
        <v>1691</v>
      </c>
      <c r="AG708" s="769" t="s">
        <v>1912</v>
      </c>
      <c r="AH708" s="109"/>
      <c r="AI708" s="791">
        <v>2</v>
      </c>
      <c r="AJ708" s="766"/>
      <c r="AK708" s="766"/>
      <c r="AL708" s="766"/>
      <c r="AM708" s="766"/>
      <c r="AN708" s="511"/>
      <c r="AO708" s="769"/>
    </row>
    <row r="709" spans="1:41" ht="69.75" customHeight="1" thickBot="1" x14ac:dyDescent="0.25">
      <c r="A709" s="713"/>
      <c r="B709" s="895"/>
      <c r="C709" s="787"/>
      <c r="D709" s="861"/>
      <c r="E709" s="861"/>
      <c r="F709" s="861"/>
      <c r="G709" s="861"/>
      <c r="H709" s="861"/>
      <c r="I709" s="827"/>
      <c r="J709" s="112"/>
      <c r="K709" s="121">
        <v>9</v>
      </c>
      <c r="L709" s="121">
        <v>9</v>
      </c>
      <c r="M709" s="121">
        <v>9</v>
      </c>
      <c r="N709" s="121">
        <v>8</v>
      </c>
      <c r="O709" s="127" t="s">
        <v>1692</v>
      </c>
      <c r="P709" s="114" t="s">
        <v>1692</v>
      </c>
      <c r="Q709" s="114" t="s">
        <v>1692</v>
      </c>
      <c r="R709" s="131"/>
      <c r="S709" s="113">
        <f t="shared" si="14"/>
        <v>35</v>
      </c>
      <c r="T709" s="113">
        <v>8</v>
      </c>
      <c r="U709" s="178"/>
      <c r="V709" s="743"/>
      <c r="W709" s="743"/>
      <c r="X709" s="743"/>
      <c r="Y709" s="743"/>
      <c r="Z709" s="743"/>
      <c r="AA709" s="743"/>
      <c r="AB709" s="743"/>
      <c r="AC709" s="751"/>
      <c r="AD709" s="188"/>
      <c r="AE709" s="757"/>
      <c r="AF709" s="827"/>
      <c r="AG709" s="770"/>
      <c r="AH709" s="116"/>
      <c r="AI709" s="792"/>
      <c r="AJ709" s="770"/>
      <c r="AK709" s="770"/>
      <c r="AL709" s="770"/>
      <c r="AM709" s="770"/>
      <c r="AN709" s="512"/>
      <c r="AO709" s="770"/>
    </row>
    <row r="710" spans="1:41" ht="12.75" customHeight="1" x14ac:dyDescent="0.2">
      <c r="A710" s="713">
        <v>181</v>
      </c>
      <c r="B710" s="894" t="s">
        <v>804</v>
      </c>
      <c r="C710" s="862" t="s">
        <v>805</v>
      </c>
      <c r="D710" s="862">
        <f>LEN(C710)</f>
        <v>25</v>
      </c>
      <c r="E710" s="857" t="s">
        <v>493</v>
      </c>
      <c r="F710" s="857">
        <v>8</v>
      </c>
      <c r="G710" s="857" t="s">
        <v>2379</v>
      </c>
      <c r="H710" s="857">
        <f>LEN(G710)</f>
        <v>19</v>
      </c>
      <c r="I710" s="714" t="s">
        <v>1706</v>
      </c>
      <c r="J710" s="105"/>
      <c r="K710" s="118">
        <v>9</v>
      </c>
      <c r="L710" s="118">
        <v>9</v>
      </c>
      <c r="M710" s="118">
        <v>9</v>
      </c>
      <c r="N710" s="118">
        <v>8</v>
      </c>
      <c r="O710" s="126" t="s">
        <v>1692</v>
      </c>
      <c r="P710" s="107" t="s">
        <v>1692</v>
      </c>
      <c r="Q710" s="107" t="s">
        <v>1692</v>
      </c>
      <c r="R710" s="130"/>
      <c r="S710" s="106">
        <f>SUM(K710:Q710)</f>
        <v>35</v>
      </c>
      <c r="T710" s="106">
        <v>8</v>
      </c>
      <c r="U710" s="177"/>
      <c r="V710" s="709" t="s">
        <v>2388</v>
      </c>
      <c r="W710" s="709" t="s">
        <v>2388</v>
      </c>
      <c r="X710" s="709"/>
      <c r="Y710" s="709" t="s">
        <v>2402</v>
      </c>
      <c r="Z710" s="709" t="s">
        <v>2388</v>
      </c>
      <c r="AA710" s="709" t="s">
        <v>2402</v>
      </c>
      <c r="AB710" s="709" t="s">
        <v>2388</v>
      </c>
      <c r="AC710" s="747"/>
      <c r="AD710" s="187"/>
      <c r="AE710" s="756" t="s">
        <v>1369</v>
      </c>
      <c r="AF710" s="714" t="s">
        <v>1691</v>
      </c>
      <c r="AG710" s="766" t="s">
        <v>1912</v>
      </c>
      <c r="AH710" s="109"/>
      <c r="AI710" s="791">
        <v>2</v>
      </c>
      <c r="AJ710" s="766"/>
      <c r="AK710" s="766"/>
      <c r="AL710" s="766"/>
      <c r="AM710" s="766"/>
      <c r="AN710" s="511"/>
      <c r="AO710" s="766"/>
    </row>
    <row r="711" spans="1:41" ht="63.75" customHeight="1" thickBot="1" x14ac:dyDescent="0.25">
      <c r="A711" s="785"/>
      <c r="B711" s="895"/>
      <c r="C711" s="786"/>
      <c r="D711" s="858"/>
      <c r="E711" s="858"/>
      <c r="F711" s="858"/>
      <c r="G711" s="858"/>
      <c r="H711" s="858"/>
      <c r="I711" s="779"/>
      <c r="J711" s="228"/>
      <c r="K711" s="322">
        <v>9</v>
      </c>
      <c r="L711" s="322">
        <v>9</v>
      </c>
      <c r="M711" s="322">
        <v>9</v>
      </c>
      <c r="N711" s="322">
        <v>9</v>
      </c>
      <c r="O711" s="322">
        <v>9</v>
      </c>
      <c r="P711" s="401" t="s">
        <v>1692</v>
      </c>
      <c r="Q711" s="401" t="s">
        <v>1692</v>
      </c>
      <c r="R711" s="229"/>
      <c r="S711" s="193">
        <f>SUM(K711:Q711)</f>
        <v>45</v>
      </c>
      <c r="T711" s="193">
        <v>8</v>
      </c>
      <c r="U711" s="179"/>
      <c r="V711" s="746"/>
      <c r="W711" s="746"/>
      <c r="X711" s="746"/>
      <c r="Y711" s="746"/>
      <c r="Z711" s="746"/>
      <c r="AA711" s="746"/>
      <c r="AB711" s="746"/>
      <c r="AC711" s="748"/>
      <c r="AD711" s="189"/>
      <c r="AE711" s="778"/>
      <c r="AF711" s="779"/>
      <c r="AG711" s="769"/>
      <c r="AH711" s="116"/>
      <c r="AI711" s="792"/>
      <c r="AJ711" s="770"/>
      <c r="AK711" s="770"/>
      <c r="AL711" s="770"/>
      <c r="AM711" s="770"/>
      <c r="AN711" s="512"/>
      <c r="AO711" s="769"/>
    </row>
    <row r="712" spans="1:41" ht="5.0999999999999996" customHeight="1" thickBot="1" x14ac:dyDescent="0.25">
      <c r="A712" s="171"/>
      <c r="B712" s="395"/>
      <c r="C712" s="395"/>
      <c r="D712" s="395"/>
      <c r="E712" s="395"/>
      <c r="F712" s="395"/>
      <c r="G712" s="395"/>
      <c r="H712" s="395"/>
      <c r="I712" s="396"/>
      <c r="J712" s="396"/>
      <c r="K712" s="171"/>
      <c r="L712" s="171"/>
      <c r="M712" s="397"/>
      <c r="N712" s="171"/>
      <c r="O712" s="171"/>
      <c r="P712" s="397"/>
      <c r="Q712" s="397"/>
      <c r="R712" s="395"/>
      <c r="S712" s="171"/>
      <c r="T712" s="171"/>
      <c r="U712" s="171"/>
      <c r="V712" s="398"/>
      <c r="W712" s="398"/>
      <c r="X712" s="398"/>
      <c r="Y712" s="398"/>
      <c r="Z712" s="398"/>
      <c r="AA712" s="398"/>
      <c r="AB712" s="398"/>
      <c r="AC712" s="398"/>
      <c r="AD712" s="398"/>
      <c r="AE712" s="398"/>
      <c r="AF712" s="396"/>
      <c r="AG712" s="398"/>
      <c r="AH712" s="62"/>
      <c r="AI712" s="122"/>
      <c r="AJ712" s="122"/>
      <c r="AK712" s="122"/>
      <c r="AL712" s="122"/>
      <c r="AM712" s="122"/>
      <c r="AN712" s="227"/>
      <c r="AO712" s="398"/>
    </row>
    <row r="713" spans="1:41" ht="12.75" customHeight="1" x14ac:dyDescent="0.2">
      <c r="A713" s="865">
        <v>182</v>
      </c>
      <c r="B713" s="884" t="s">
        <v>2200</v>
      </c>
      <c r="C713" s="786" t="s">
        <v>2203</v>
      </c>
      <c r="D713" s="786">
        <f>LEN(C713)</f>
        <v>22</v>
      </c>
      <c r="E713" s="858" t="s">
        <v>2202</v>
      </c>
      <c r="F713" s="858">
        <v>1</v>
      </c>
      <c r="G713" s="858" t="s">
        <v>2206</v>
      </c>
      <c r="H713" s="858">
        <f>LEN(G713)</f>
        <v>20</v>
      </c>
      <c r="I713" s="841" t="s">
        <v>1706</v>
      </c>
      <c r="J713" s="36"/>
      <c r="K713" s="256" t="s">
        <v>1692</v>
      </c>
      <c r="L713" s="409">
        <v>9</v>
      </c>
      <c r="M713" s="409">
        <v>9</v>
      </c>
      <c r="N713" s="409">
        <v>9</v>
      </c>
      <c r="O713" s="409">
        <v>9</v>
      </c>
      <c r="P713" s="256" t="s">
        <v>1692</v>
      </c>
      <c r="Q713" s="256" t="s">
        <v>1692</v>
      </c>
      <c r="R713" s="37"/>
      <c r="S713" s="16">
        <f>SUM(K713:Q713)</f>
        <v>36</v>
      </c>
      <c r="T713" s="16">
        <v>8</v>
      </c>
      <c r="U713" s="179"/>
      <c r="V713" s="738" t="s">
        <v>2390</v>
      </c>
      <c r="W713" s="738" t="s">
        <v>2390</v>
      </c>
      <c r="X713" s="738"/>
      <c r="Y713" s="738" t="s">
        <v>2401</v>
      </c>
      <c r="Z713" s="738" t="s">
        <v>2390</v>
      </c>
      <c r="AA713" s="738" t="s">
        <v>2401</v>
      </c>
      <c r="AB713" s="738" t="s">
        <v>2390</v>
      </c>
      <c r="AC713" s="750"/>
      <c r="AD713" s="251"/>
      <c r="AE713" s="802" t="s">
        <v>2204</v>
      </c>
      <c r="AF713" s="841" t="s">
        <v>2205</v>
      </c>
      <c r="AG713" s="769" t="s">
        <v>954</v>
      </c>
      <c r="AH713" s="109"/>
      <c r="AI713" s="791">
        <v>2</v>
      </c>
      <c r="AJ713" s="766"/>
      <c r="AK713" s="766"/>
      <c r="AL713" s="766"/>
      <c r="AM713" s="766"/>
      <c r="AN713" s="511"/>
      <c r="AO713" s="769"/>
    </row>
    <row r="714" spans="1:41" ht="84.75" customHeight="1" thickBot="1" x14ac:dyDescent="0.25">
      <c r="A714" s="713"/>
      <c r="B714" s="885"/>
      <c r="C714" s="787"/>
      <c r="D714" s="861"/>
      <c r="E714" s="861"/>
      <c r="F714" s="861"/>
      <c r="G714" s="861"/>
      <c r="H714" s="861"/>
      <c r="I714" s="827"/>
      <c r="J714" s="112"/>
      <c r="K714" s="121">
        <v>9</v>
      </c>
      <c r="L714" s="121">
        <v>9</v>
      </c>
      <c r="M714" s="121">
        <v>9</v>
      </c>
      <c r="N714" s="121">
        <v>9</v>
      </c>
      <c r="O714" s="142">
        <v>8</v>
      </c>
      <c r="P714" s="114" t="s">
        <v>1692</v>
      </c>
      <c r="Q714" s="114" t="s">
        <v>1692</v>
      </c>
      <c r="R714" s="131"/>
      <c r="S714" s="113">
        <f>SUM(K714:Q714)</f>
        <v>44</v>
      </c>
      <c r="T714" s="113">
        <v>8</v>
      </c>
      <c r="U714" s="178"/>
      <c r="V714" s="743"/>
      <c r="W714" s="743"/>
      <c r="X714" s="743"/>
      <c r="Y714" s="743"/>
      <c r="Z714" s="743"/>
      <c r="AA714" s="743"/>
      <c r="AB714" s="743"/>
      <c r="AC714" s="751"/>
      <c r="AD714" s="188"/>
      <c r="AE714" s="757"/>
      <c r="AF714" s="827"/>
      <c r="AG714" s="770"/>
      <c r="AH714" s="116"/>
      <c r="AI714" s="792"/>
      <c r="AJ714" s="770"/>
      <c r="AK714" s="770"/>
      <c r="AL714" s="770"/>
      <c r="AM714" s="770"/>
      <c r="AN714" s="512"/>
      <c r="AO714" s="770"/>
    </row>
    <row r="715" spans="1:41" ht="12.75" customHeight="1" x14ac:dyDescent="0.2">
      <c r="A715" s="713">
        <v>183</v>
      </c>
      <c r="B715" s="894" t="s">
        <v>2201</v>
      </c>
      <c r="C715" s="862" t="s">
        <v>1040</v>
      </c>
      <c r="D715" s="862">
        <f>LEN(C715)</f>
        <v>23</v>
      </c>
      <c r="E715" s="857" t="s">
        <v>2202</v>
      </c>
      <c r="F715" s="857">
        <v>8</v>
      </c>
      <c r="G715" s="857" t="s">
        <v>2206</v>
      </c>
      <c r="H715" s="857">
        <f>LEN(G715)</f>
        <v>20</v>
      </c>
      <c r="I715" s="714" t="s">
        <v>1706</v>
      </c>
      <c r="J715" s="105"/>
      <c r="K715" s="322">
        <v>9</v>
      </c>
      <c r="L715" s="322">
        <v>9</v>
      </c>
      <c r="M715" s="322">
        <v>9</v>
      </c>
      <c r="N715" s="322">
        <v>9</v>
      </c>
      <c r="O715" s="323">
        <v>8</v>
      </c>
      <c r="P715" s="194" t="s">
        <v>1692</v>
      </c>
      <c r="Q715" s="107" t="s">
        <v>1692</v>
      </c>
      <c r="R715" s="130"/>
      <c r="S715" s="106">
        <f>SUM(K715:Q715)</f>
        <v>44</v>
      </c>
      <c r="T715" s="106">
        <v>8</v>
      </c>
      <c r="U715" s="177"/>
      <c r="V715" s="709" t="s">
        <v>2401</v>
      </c>
      <c r="W715" s="709" t="s">
        <v>2401</v>
      </c>
      <c r="X715" s="709"/>
      <c r="Y715" s="709" t="s">
        <v>2390</v>
      </c>
      <c r="Z715" s="709" t="s">
        <v>2401</v>
      </c>
      <c r="AA715" s="709" t="s">
        <v>2390</v>
      </c>
      <c r="AB715" s="709" t="s">
        <v>2401</v>
      </c>
      <c r="AC715" s="747"/>
      <c r="AD715" s="187"/>
      <c r="AE715" s="756" t="s">
        <v>2204</v>
      </c>
      <c r="AF715" s="714" t="s">
        <v>2205</v>
      </c>
      <c r="AG715" s="766" t="s">
        <v>954</v>
      </c>
      <c r="AH715" s="109"/>
      <c r="AI715" s="791">
        <v>2</v>
      </c>
      <c r="AJ715" s="766"/>
      <c r="AK715" s="766"/>
      <c r="AL715" s="766"/>
      <c r="AM715" s="766"/>
      <c r="AN715" s="511"/>
      <c r="AO715" s="766"/>
    </row>
    <row r="716" spans="1:41" ht="87" customHeight="1" thickBot="1" x14ac:dyDescent="0.25">
      <c r="A716" s="785"/>
      <c r="B716" s="884"/>
      <c r="C716" s="786"/>
      <c r="D716" s="858"/>
      <c r="E716" s="858"/>
      <c r="F716" s="858"/>
      <c r="G716" s="858"/>
      <c r="H716" s="858"/>
      <c r="I716" s="779"/>
      <c r="J716" s="228"/>
      <c r="K716" s="401" t="s">
        <v>1692</v>
      </c>
      <c r="L716" s="322">
        <v>9</v>
      </c>
      <c r="M716" s="322">
        <v>9</v>
      </c>
      <c r="N716" s="322">
        <v>9</v>
      </c>
      <c r="O716" s="322">
        <v>9</v>
      </c>
      <c r="P716" s="401" t="s">
        <v>1692</v>
      </c>
      <c r="Q716" s="401" t="s">
        <v>1692</v>
      </c>
      <c r="R716" s="229"/>
      <c r="S716" s="193">
        <f>SUM(K716:Q716)</f>
        <v>36</v>
      </c>
      <c r="T716" s="193">
        <v>8</v>
      </c>
      <c r="U716" s="179"/>
      <c r="V716" s="746"/>
      <c r="W716" s="746"/>
      <c r="X716" s="746"/>
      <c r="Y716" s="746"/>
      <c r="Z716" s="746"/>
      <c r="AA716" s="746"/>
      <c r="AB716" s="746"/>
      <c r="AC716" s="748"/>
      <c r="AD716" s="189"/>
      <c r="AE716" s="778"/>
      <c r="AF716" s="779"/>
      <c r="AG716" s="769"/>
      <c r="AH716" s="116"/>
      <c r="AI716" s="792"/>
      <c r="AJ716" s="770"/>
      <c r="AK716" s="770"/>
      <c r="AL716" s="770"/>
      <c r="AM716" s="770"/>
      <c r="AN716" s="512"/>
      <c r="AO716" s="769"/>
    </row>
    <row r="717" spans="1:41" ht="4.5" customHeight="1" thickBot="1" x14ac:dyDescent="0.25">
      <c r="A717" s="171"/>
      <c r="B717" s="395"/>
      <c r="C717" s="395"/>
      <c r="D717" s="395"/>
      <c r="E717" s="395"/>
      <c r="F717" s="395"/>
      <c r="G717" s="395"/>
      <c r="H717" s="395"/>
      <c r="I717" s="396"/>
      <c r="J717" s="396"/>
      <c r="K717" s="171"/>
      <c r="L717" s="171"/>
      <c r="M717" s="397"/>
      <c r="N717" s="171"/>
      <c r="O717" s="171"/>
      <c r="P717" s="397"/>
      <c r="Q717" s="397"/>
      <c r="R717" s="395"/>
      <c r="S717" s="171"/>
      <c r="T717" s="171"/>
      <c r="U717" s="171"/>
      <c r="V717" s="398"/>
      <c r="W717" s="398"/>
      <c r="X717" s="398"/>
      <c r="Y717" s="398"/>
      <c r="Z717" s="398"/>
      <c r="AA717" s="398"/>
      <c r="AB717" s="398"/>
      <c r="AC717" s="398"/>
      <c r="AD717" s="398"/>
      <c r="AE717" s="398"/>
      <c r="AF717" s="396"/>
      <c r="AG717" s="398"/>
      <c r="AH717" s="62"/>
      <c r="AI717" s="122"/>
      <c r="AJ717" s="122"/>
      <c r="AK717" s="122"/>
      <c r="AL717" s="122"/>
      <c r="AM717" s="122"/>
      <c r="AN717" s="227"/>
      <c r="AO717" s="398"/>
    </row>
    <row r="718" spans="1:41" ht="12.75" customHeight="1" x14ac:dyDescent="0.2">
      <c r="A718" s="865">
        <v>184</v>
      </c>
      <c r="B718" s="884" t="s">
        <v>1446</v>
      </c>
      <c r="C718" s="786" t="s">
        <v>1451</v>
      </c>
      <c r="D718" s="786">
        <f>LEN(C718)</f>
        <v>23</v>
      </c>
      <c r="E718" s="786" t="s">
        <v>1453</v>
      </c>
      <c r="F718" s="858">
        <v>1</v>
      </c>
      <c r="G718" s="858" t="s">
        <v>1452</v>
      </c>
      <c r="H718" s="858">
        <f>LEN(G718)</f>
        <v>18</v>
      </c>
      <c r="I718" s="841" t="s">
        <v>1706</v>
      </c>
      <c r="J718" s="36"/>
      <c r="K718" s="310">
        <v>9</v>
      </c>
      <c r="L718" s="392">
        <v>9</v>
      </c>
      <c r="M718" s="392">
        <v>8</v>
      </c>
      <c r="N718" s="409">
        <v>9</v>
      </c>
      <c r="O718" s="310">
        <v>9</v>
      </c>
      <c r="P718" s="256" t="s">
        <v>1692</v>
      </c>
      <c r="Q718" s="256" t="s">
        <v>1692</v>
      </c>
      <c r="R718" s="37"/>
      <c r="S718" s="16">
        <f>SUM(K718:Q718)</f>
        <v>44</v>
      </c>
      <c r="T718" s="16">
        <v>8</v>
      </c>
      <c r="U718" s="179"/>
      <c r="V718" s="738" t="s">
        <v>1791</v>
      </c>
      <c r="W718" s="738" t="s">
        <v>1791</v>
      </c>
      <c r="X718" s="738"/>
      <c r="Y718" s="738" t="s">
        <v>2390</v>
      </c>
      <c r="Z718" s="738" t="s">
        <v>1791</v>
      </c>
      <c r="AA718" s="738" t="s">
        <v>2390</v>
      </c>
      <c r="AB718" s="738" t="s">
        <v>1791</v>
      </c>
      <c r="AC718" s="750"/>
      <c r="AD718" s="251"/>
      <c r="AE718" s="802" t="s">
        <v>1455</v>
      </c>
      <c r="AF718" s="841" t="s">
        <v>2205</v>
      </c>
      <c r="AG718" s="769" t="s">
        <v>1448</v>
      </c>
      <c r="AH718" s="109"/>
      <c r="AI718" s="791">
        <v>2</v>
      </c>
      <c r="AJ718" s="766"/>
      <c r="AK718" s="766"/>
      <c r="AL718" s="766"/>
      <c r="AM718" s="766"/>
      <c r="AN718" s="511"/>
      <c r="AO718" s="769"/>
    </row>
    <row r="719" spans="1:41" ht="92.25" customHeight="1" thickBot="1" x14ac:dyDescent="0.25">
      <c r="A719" s="713"/>
      <c r="B719" s="885"/>
      <c r="C719" s="787"/>
      <c r="D719" s="861"/>
      <c r="E719" s="787"/>
      <c r="F719" s="861"/>
      <c r="G719" s="861"/>
      <c r="H719" s="861"/>
      <c r="I719" s="827"/>
      <c r="J719" s="112"/>
      <c r="K719" s="114" t="s">
        <v>1692</v>
      </c>
      <c r="L719" s="143">
        <v>9</v>
      </c>
      <c r="M719" s="143">
        <v>9</v>
      </c>
      <c r="N719" s="121">
        <v>9</v>
      </c>
      <c r="O719" s="143">
        <v>9</v>
      </c>
      <c r="P719" s="114" t="s">
        <v>1692</v>
      </c>
      <c r="Q719" s="114" t="s">
        <v>1692</v>
      </c>
      <c r="R719" s="131"/>
      <c r="S719" s="113">
        <f>SUM(K719:Q719)</f>
        <v>36</v>
      </c>
      <c r="T719" s="113">
        <v>8</v>
      </c>
      <c r="U719" s="178"/>
      <c r="V719" s="743"/>
      <c r="W719" s="743"/>
      <c r="X719" s="743"/>
      <c r="Y719" s="743"/>
      <c r="Z719" s="743"/>
      <c r="AA719" s="743"/>
      <c r="AB719" s="743"/>
      <c r="AC719" s="751"/>
      <c r="AD719" s="188"/>
      <c r="AE719" s="757"/>
      <c r="AF719" s="827"/>
      <c r="AG719" s="770"/>
      <c r="AH719" s="116"/>
      <c r="AI719" s="792"/>
      <c r="AJ719" s="770"/>
      <c r="AK719" s="770"/>
      <c r="AL719" s="770"/>
      <c r="AM719" s="770"/>
      <c r="AN719" s="512"/>
      <c r="AO719" s="770"/>
    </row>
    <row r="720" spans="1:41" ht="12.75" customHeight="1" x14ac:dyDescent="0.2">
      <c r="A720" s="713">
        <v>185</v>
      </c>
      <c r="B720" s="894" t="s">
        <v>1447</v>
      </c>
      <c r="C720" s="862" t="s">
        <v>1454</v>
      </c>
      <c r="D720" s="862">
        <f>LEN(C720)</f>
        <v>23</v>
      </c>
      <c r="E720" s="862" t="s">
        <v>1453</v>
      </c>
      <c r="F720" s="857">
        <v>8</v>
      </c>
      <c r="G720" s="857" t="s">
        <v>1452</v>
      </c>
      <c r="H720" s="857">
        <f>LEN(G720)</f>
        <v>18</v>
      </c>
      <c r="I720" s="714" t="s">
        <v>1706</v>
      </c>
      <c r="J720" s="105"/>
      <c r="K720" s="107" t="s">
        <v>1692</v>
      </c>
      <c r="L720" s="137">
        <v>9</v>
      </c>
      <c r="M720" s="137">
        <v>9</v>
      </c>
      <c r="N720" s="118">
        <v>9</v>
      </c>
      <c r="O720" s="137">
        <v>9</v>
      </c>
      <c r="P720" s="107" t="s">
        <v>1692</v>
      </c>
      <c r="Q720" s="107" t="s">
        <v>1692</v>
      </c>
      <c r="R720" s="130"/>
      <c r="S720" s="106">
        <f>SUM(K720:Q720)</f>
        <v>36</v>
      </c>
      <c r="T720" s="106">
        <v>8</v>
      </c>
      <c r="U720" s="177"/>
      <c r="V720" s="709" t="s">
        <v>2390</v>
      </c>
      <c r="W720" s="709" t="s">
        <v>2390</v>
      </c>
      <c r="X720" s="709"/>
      <c r="Y720" s="709" t="s">
        <v>1791</v>
      </c>
      <c r="Z720" s="709" t="s">
        <v>2390</v>
      </c>
      <c r="AA720" s="709" t="s">
        <v>1791</v>
      </c>
      <c r="AB720" s="709" t="s">
        <v>2390</v>
      </c>
      <c r="AC720" s="747"/>
      <c r="AD720" s="187"/>
      <c r="AE720" s="756" t="s">
        <v>1455</v>
      </c>
      <c r="AF720" s="714" t="s">
        <v>2205</v>
      </c>
      <c r="AG720" s="766" t="s">
        <v>1448</v>
      </c>
      <c r="AH720" s="109"/>
      <c r="AI720" s="791">
        <v>2</v>
      </c>
      <c r="AJ720" s="766"/>
      <c r="AK720" s="766"/>
      <c r="AL720" s="766"/>
      <c r="AM720" s="766"/>
      <c r="AN720" s="511"/>
      <c r="AO720" s="766"/>
    </row>
    <row r="721" spans="1:41" ht="93.75" customHeight="1" thickBot="1" x14ac:dyDescent="0.25">
      <c r="A721" s="785"/>
      <c r="B721" s="884"/>
      <c r="C721" s="786"/>
      <c r="D721" s="858"/>
      <c r="E721" s="786"/>
      <c r="F721" s="858"/>
      <c r="G721" s="858"/>
      <c r="H721" s="858"/>
      <c r="I721" s="779"/>
      <c r="J721" s="228"/>
      <c r="K721" s="309">
        <v>9</v>
      </c>
      <c r="L721" s="323">
        <v>9</v>
      </c>
      <c r="M721" s="323">
        <v>8</v>
      </c>
      <c r="N721" s="322">
        <v>9</v>
      </c>
      <c r="O721" s="309">
        <v>9</v>
      </c>
      <c r="P721" s="401" t="s">
        <v>1692</v>
      </c>
      <c r="Q721" s="401" t="s">
        <v>1692</v>
      </c>
      <c r="R721" s="229"/>
      <c r="S721" s="193">
        <f>SUM(K721:Q721)</f>
        <v>44</v>
      </c>
      <c r="T721" s="193">
        <v>8</v>
      </c>
      <c r="U721" s="179"/>
      <c r="V721" s="746"/>
      <c r="W721" s="746"/>
      <c r="X721" s="746"/>
      <c r="Y721" s="746"/>
      <c r="Z721" s="746"/>
      <c r="AA721" s="746"/>
      <c r="AB721" s="746"/>
      <c r="AC721" s="748"/>
      <c r="AD721" s="189"/>
      <c r="AE721" s="778"/>
      <c r="AF721" s="779"/>
      <c r="AG721" s="769"/>
      <c r="AH721" s="116"/>
      <c r="AI721" s="792"/>
      <c r="AJ721" s="770"/>
      <c r="AK721" s="770"/>
      <c r="AL721" s="770"/>
      <c r="AM721" s="770"/>
      <c r="AN721" s="512"/>
      <c r="AO721" s="769"/>
    </row>
    <row r="722" spans="1:41" ht="5.0999999999999996" customHeight="1" thickBot="1" x14ac:dyDescent="0.25">
      <c r="A722" s="171"/>
      <c r="B722" s="395"/>
      <c r="C722" s="395"/>
      <c r="D722" s="395"/>
      <c r="E722" s="395"/>
      <c r="F722" s="395"/>
      <c r="G722" s="395"/>
      <c r="H722" s="395"/>
      <c r="I722" s="396"/>
      <c r="J722" s="396"/>
      <c r="K722" s="171"/>
      <c r="L722" s="171"/>
      <c r="M722" s="397"/>
      <c r="N722" s="171"/>
      <c r="O722" s="171"/>
      <c r="P722" s="397"/>
      <c r="Q722" s="397"/>
      <c r="R722" s="395"/>
      <c r="S722" s="171"/>
      <c r="T722" s="171"/>
      <c r="U722" s="171"/>
      <c r="V722" s="398"/>
      <c r="W722" s="398"/>
      <c r="X722" s="398"/>
      <c r="Y722" s="398"/>
      <c r="Z722" s="398"/>
      <c r="AA722" s="398"/>
      <c r="AB722" s="398"/>
      <c r="AC722" s="398"/>
      <c r="AD722" s="398"/>
      <c r="AE722" s="398"/>
      <c r="AF722" s="396"/>
      <c r="AG722" s="398"/>
      <c r="AH722" s="62"/>
      <c r="AI722" s="122"/>
      <c r="AJ722" s="122"/>
      <c r="AK722" s="122"/>
      <c r="AL722" s="122"/>
      <c r="AM722" s="122"/>
      <c r="AN722" s="227"/>
      <c r="AO722" s="398"/>
    </row>
    <row r="723" spans="1:41" ht="12.75" customHeight="1" x14ac:dyDescent="0.2">
      <c r="A723" s="865">
        <v>186</v>
      </c>
      <c r="B723" s="884" t="s">
        <v>2444</v>
      </c>
      <c r="C723" s="786" t="s">
        <v>2446</v>
      </c>
      <c r="D723" s="786">
        <f>LEN(C723)</f>
        <v>23</v>
      </c>
      <c r="E723" s="786" t="s">
        <v>2448</v>
      </c>
      <c r="F723" s="786">
        <v>1</v>
      </c>
      <c r="G723" s="786" t="s">
        <v>2449</v>
      </c>
      <c r="H723" s="858">
        <f>LEN(G723)</f>
        <v>18</v>
      </c>
      <c r="I723" s="841" t="s">
        <v>1706</v>
      </c>
      <c r="J723" s="36"/>
      <c r="K723" s="310">
        <v>9</v>
      </c>
      <c r="L723" s="392">
        <v>9</v>
      </c>
      <c r="M723" s="310">
        <v>9</v>
      </c>
      <c r="N723" s="392">
        <v>8</v>
      </c>
      <c r="O723" s="310">
        <v>9</v>
      </c>
      <c r="P723" s="256" t="s">
        <v>1692</v>
      </c>
      <c r="Q723" s="256" t="s">
        <v>1692</v>
      </c>
      <c r="R723" s="37"/>
      <c r="S723" s="16">
        <f>SUM(K723:Q723)</f>
        <v>44</v>
      </c>
      <c r="T723" s="16">
        <v>8</v>
      </c>
      <c r="U723" s="179"/>
      <c r="V723" s="738" t="s">
        <v>2327</v>
      </c>
      <c r="W723" s="738" t="s">
        <v>2327</v>
      </c>
      <c r="X723" s="738"/>
      <c r="Y723" s="738" t="s">
        <v>165</v>
      </c>
      <c r="Z723" s="738" t="s">
        <v>2327</v>
      </c>
      <c r="AA723" s="738" t="s">
        <v>165</v>
      </c>
      <c r="AB723" s="738" t="s">
        <v>2327</v>
      </c>
      <c r="AC723" s="750"/>
      <c r="AD723" s="251"/>
      <c r="AE723" s="802"/>
      <c r="AF723" s="841" t="s">
        <v>2205</v>
      </c>
      <c r="AG723" s="769" t="s">
        <v>2443</v>
      </c>
      <c r="AH723" s="109"/>
      <c r="AI723" s="791">
        <v>2</v>
      </c>
      <c r="AJ723" s="766"/>
      <c r="AK723" s="766"/>
      <c r="AL723" s="766"/>
      <c r="AM723" s="766"/>
      <c r="AN723" s="511"/>
      <c r="AO723" s="769"/>
    </row>
    <row r="724" spans="1:41" ht="92.25" customHeight="1" thickBot="1" x14ac:dyDescent="0.25">
      <c r="A724" s="713"/>
      <c r="B724" s="885"/>
      <c r="C724" s="787"/>
      <c r="D724" s="787"/>
      <c r="E724" s="787"/>
      <c r="F724" s="787"/>
      <c r="G724" s="787"/>
      <c r="H724" s="861"/>
      <c r="I724" s="827"/>
      <c r="J724" s="112"/>
      <c r="K724" s="114" t="s">
        <v>1692</v>
      </c>
      <c r="L724" s="143">
        <v>9</v>
      </c>
      <c r="M724" s="143">
        <v>9</v>
      </c>
      <c r="N724" s="121">
        <v>9</v>
      </c>
      <c r="O724" s="143">
        <v>9</v>
      </c>
      <c r="P724" s="114" t="s">
        <v>1692</v>
      </c>
      <c r="Q724" s="114" t="s">
        <v>1692</v>
      </c>
      <c r="R724" s="131"/>
      <c r="S724" s="113">
        <f>SUM(K724:Q724)</f>
        <v>36</v>
      </c>
      <c r="T724" s="113">
        <v>8</v>
      </c>
      <c r="U724" s="178"/>
      <c r="V724" s="743"/>
      <c r="W724" s="743"/>
      <c r="X724" s="743"/>
      <c r="Y724" s="743"/>
      <c r="Z724" s="743"/>
      <c r="AA724" s="743"/>
      <c r="AB724" s="743"/>
      <c r="AC724" s="751"/>
      <c r="AD724" s="188"/>
      <c r="AE724" s="757"/>
      <c r="AF724" s="827"/>
      <c r="AG724" s="770"/>
      <c r="AH724" s="116"/>
      <c r="AI724" s="792"/>
      <c r="AJ724" s="770"/>
      <c r="AK724" s="770"/>
      <c r="AL724" s="770"/>
      <c r="AM724" s="770"/>
      <c r="AN724" s="512"/>
      <c r="AO724" s="770"/>
    </row>
    <row r="725" spans="1:41" ht="12.75" customHeight="1" x14ac:dyDescent="0.2">
      <c r="A725" s="713">
        <v>187</v>
      </c>
      <c r="B725" s="894" t="s">
        <v>2445</v>
      </c>
      <c r="C725" s="862" t="s">
        <v>2447</v>
      </c>
      <c r="D725" s="862">
        <f>LEN(C725)</f>
        <v>23</v>
      </c>
      <c r="E725" s="862" t="s">
        <v>2448</v>
      </c>
      <c r="F725" s="862">
        <v>8</v>
      </c>
      <c r="G725" s="862" t="s">
        <v>2449</v>
      </c>
      <c r="H725" s="857">
        <f>LEN(G725)</f>
        <v>18</v>
      </c>
      <c r="I725" s="714" t="s">
        <v>1706</v>
      </c>
      <c r="J725" s="105"/>
      <c r="K725" s="107" t="s">
        <v>1692</v>
      </c>
      <c r="L725" s="137">
        <v>9</v>
      </c>
      <c r="M725" s="137">
        <v>9</v>
      </c>
      <c r="N725" s="118">
        <v>9</v>
      </c>
      <c r="O725" s="137">
        <v>9</v>
      </c>
      <c r="P725" s="107" t="s">
        <v>1692</v>
      </c>
      <c r="Q725" s="107" t="s">
        <v>1692</v>
      </c>
      <c r="R725" s="130"/>
      <c r="S725" s="106">
        <f>SUM(K725:Q725)</f>
        <v>36</v>
      </c>
      <c r="T725" s="106">
        <v>8</v>
      </c>
      <c r="U725" s="177"/>
      <c r="V725" s="709" t="s">
        <v>165</v>
      </c>
      <c r="W725" s="709" t="s">
        <v>165</v>
      </c>
      <c r="X725" s="709"/>
      <c r="Y725" s="709" t="s">
        <v>2327</v>
      </c>
      <c r="Z725" s="709" t="s">
        <v>165</v>
      </c>
      <c r="AA725" s="709" t="s">
        <v>2327</v>
      </c>
      <c r="AB725" s="709" t="s">
        <v>165</v>
      </c>
      <c r="AC725" s="747"/>
      <c r="AD725" s="187"/>
      <c r="AE725" s="756"/>
      <c r="AF725" s="714" t="s">
        <v>2205</v>
      </c>
      <c r="AG725" s="766" t="s">
        <v>2443</v>
      </c>
      <c r="AH725" s="109"/>
      <c r="AI725" s="791">
        <v>2</v>
      </c>
      <c r="AJ725" s="766"/>
      <c r="AK725" s="766"/>
      <c r="AL725" s="766"/>
      <c r="AM725" s="766"/>
      <c r="AN725" s="511"/>
      <c r="AO725" s="766"/>
    </row>
    <row r="726" spans="1:41" ht="93.75" customHeight="1" thickBot="1" x14ac:dyDescent="0.25">
      <c r="A726" s="785"/>
      <c r="B726" s="884"/>
      <c r="C726" s="786"/>
      <c r="D726" s="786"/>
      <c r="E726" s="786"/>
      <c r="F726" s="786"/>
      <c r="G726" s="786"/>
      <c r="H726" s="858"/>
      <c r="I726" s="779"/>
      <c r="J726" s="228"/>
      <c r="K726" s="309">
        <v>9</v>
      </c>
      <c r="L726" s="323">
        <v>9</v>
      </c>
      <c r="M726" s="309">
        <v>9</v>
      </c>
      <c r="N726" s="323">
        <v>8</v>
      </c>
      <c r="O726" s="309">
        <v>9</v>
      </c>
      <c r="P726" s="401" t="s">
        <v>1692</v>
      </c>
      <c r="Q726" s="401" t="s">
        <v>1692</v>
      </c>
      <c r="R726" s="229"/>
      <c r="S726" s="193">
        <f>SUM(K726:Q726)</f>
        <v>44</v>
      </c>
      <c r="T726" s="193">
        <v>8</v>
      </c>
      <c r="U726" s="179"/>
      <c r="V726" s="746"/>
      <c r="W726" s="746"/>
      <c r="X726" s="746"/>
      <c r="Y726" s="746"/>
      <c r="Z726" s="746"/>
      <c r="AA726" s="746"/>
      <c r="AB726" s="746"/>
      <c r="AC726" s="748"/>
      <c r="AD726" s="189"/>
      <c r="AE726" s="778"/>
      <c r="AF726" s="779"/>
      <c r="AG726" s="769"/>
      <c r="AH726" s="116"/>
      <c r="AI726" s="792"/>
      <c r="AJ726" s="770"/>
      <c r="AK726" s="770"/>
      <c r="AL726" s="770"/>
      <c r="AM726" s="770"/>
      <c r="AN726" s="512"/>
      <c r="AO726" s="769"/>
    </row>
    <row r="727" spans="1:41" ht="5.0999999999999996" customHeight="1" thickBot="1" x14ac:dyDescent="0.25">
      <c r="A727" s="171"/>
      <c r="B727" s="395"/>
      <c r="C727" s="395"/>
      <c r="D727" s="395"/>
      <c r="E727" s="395"/>
      <c r="F727" s="395"/>
      <c r="G727" s="395"/>
      <c r="H727" s="395"/>
      <c r="I727" s="396"/>
      <c r="J727" s="396"/>
      <c r="K727" s="171"/>
      <c r="L727" s="171"/>
      <c r="M727" s="397"/>
      <c r="N727" s="171"/>
      <c r="O727" s="171"/>
      <c r="P727" s="397"/>
      <c r="Q727" s="397"/>
      <c r="R727" s="395"/>
      <c r="S727" s="171"/>
      <c r="T727" s="171"/>
      <c r="U727" s="171"/>
      <c r="V727" s="398"/>
      <c r="W727" s="398"/>
      <c r="X727" s="398"/>
      <c r="Y727" s="398"/>
      <c r="Z727" s="398"/>
      <c r="AA727" s="398"/>
      <c r="AB727" s="398"/>
      <c r="AC727" s="398"/>
      <c r="AD727" s="398"/>
      <c r="AE727" s="398"/>
      <c r="AF727" s="396"/>
      <c r="AG727" s="398"/>
      <c r="AH727" s="62"/>
      <c r="AI727" s="122"/>
      <c r="AJ727" s="122"/>
      <c r="AK727" s="122"/>
      <c r="AL727" s="122"/>
      <c r="AM727" s="122"/>
      <c r="AN727" s="227"/>
      <c r="AO727" s="398"/>
    </row>
    <row r="728" spans="1:41" ht="12.75" customHeight="1" x14ac:dyDescent="0.2">
      <c r="A728" s="865">
        <v>188</v>
      </c>
      <c r="B728" s="884" t="s">
        <v>2452</v>
      </c>
      <c r="C728" s="786" t="s">
        <v>1456</v>
      </c>
      <c r="D728" s="786">
        <f>LEN(C728)</f>
        <v>24</v>
      </c>
      <c r="E728" s="786" t="s">
        <v>2450</v>
      </c>
      <c r="F728" s="786">
        <v>1</v>
      </c>
      <c r="G728" s="786" t="s">
        <v>2451</v>
      </c>
      <c r="H728" s="858">
        <f>LEN(G728)</f>
        <v>20</v>
      </c>
      <c r="I728" s="841" t="s">
        <v>1706</v>
      </c>
      <c r="J728" s="36"/>
      <c r="K728" s="310">
        <v>9</v>
      </c>
      <c r="L728" s="392">
        <v>9</v>
      </c>
      <c r="M728" s="310">
        <v>8.5</v>
      </c>
      <c r="N728" s="310">
        <v>9</v>
      </c>
      <c r="O728" s="256" t="s">
        <v>1692</v>
      </c>
      <c r="P728" s="256" t="s">
        <v>1692</v>
      </c>
      <c r="Q728" s="256" t="s">
        <v>1692</v>
      </c>
      <c r="R728" s="37"/>
      <c r="S728" s="16">
        <f>SUM(K728:Q728)</f>
        <v>35.5</v>
      </c>
      <c r="T728" s="16">
        <v>8</v>
      </c>
      <c r="U728" s="179"/>
      <c r="V728" s="738" t="s">
        <v>166</v>
      </c>
      <c r="W728" s="738" t="s">
        <v>166</v>
      </c>
      <c r="X728" s="738"/>
      <c r="Y728" s="738" t="s">
        <v>167</v>
      </c>
      <c r="Z728" s="738" t="s">
        <v>166</v>
      </c>
      <c r="AA728" s="738" t="s">
        <v>167</v>
      </c>
      <c r="AB728" s="738" t="s">
        <v>166</v>
      </c>
      <c r="AC728" s="750"/>
      <c r="AD728" s="251"/>
      <c r="AE728" s="802"/>
      <c r="AF728" s="841" t="s">
        <v>2205</v>
      </c>
      <c r="AG728" s="769" t="s">
        <v>2443</v>
      </c>
      <c r="AH728" s="109"/>
      <c r="AI728" s="791">
        <v>2</v>
      </c>
      <c r="AJ728" s="766"/>
      <c r="AK728" s="766"/>
      <c r="AL728" s="766"/>
      <c r="AM728" s="766"/>
      <c r="AN728" s="511"/>
      <c r="AO728" s="769"/>
    </row>
    <row r="729" spans="1:41" ht="92.25" customHeight="1" thickBot="1" x14ac:dyDescent="0.25">
      <c r="A729" s="713"/>
      <c r="B729" s="885"/>
      <c r="C729" s="787"/>
      <c r="D729" s="787"/>
      <c r="E729" s="787"/>
      <c r="F729" s="787"/>
      <c r="G729" s="787"/>
      <c r="H729" s="861"/>
      <c r="I729" s="827"/>
      <c r="J729" s="112"/>
      <c r="K729" s="143">
        <v>9</v>
      </c>
      <c r="L729" s="143">
        <v>9</v>
      </c>
      <c r="M729" s="143">
        <v>8.5</v>
      </c>
      <c r="N729" s="121">
        <v>9</v>
      </c>
      <c r="O729" s="143">
        <v>9</v>
      </c>
      <c r="P729" s="114" t="s">
        <v>1692</v>
      </c>
      <c r="Q729" s="114" t="s">
        <v>1692</v>
      </c>
      <c r="R729" s="131"/>
      <c r="S729" s="113">
        <f>SUM(K729:Q729)</f>
        <v>44.5</v>
      </c>
      <c r="T729" s="113">
        <v>8</v>
      </c>
      <c r="U729" s="178"/>
      <c r="V729" s="743"/>
      <c r="W729" s="743"/>
      <c r="X729" s="743"/>
      <c r="Y729" s="743"/>
      <c r="Z729" s="743"/>
      <c r="AA729" s="743"/>
      <c r="AB729" s="743"/>
      <c r="AC729" s="751"/>
      <c r="AD729" s="188"/>
      <c r="AE729" s="757"/>
      <c r="AF729" s="827"/>
      <c r="AG729" s="770"/>
      <c r="AH729" s="116"/>
      <c r="AI729" s="792"/>
      <c r="AJ729" s="770"/>
      <c r="AK729" s="770"/>
      <c r="AL729" s="770"/>
      <c r="AM729" s="770"/>
      <c r="AN729" s="512"/>
      <c r="AO729" s="770"/>
    </row>
    <row r="730" spans="1:41" ht="12.75" customHeight="1" x14ac:dyDescent="0.2">
      <c r="A730" s="713">
        <v>189</v>
      </c>
      <c r="B730" s="894" t="s">
        <v>2453</v>
      </c>
      <c r="C730" s="862" t="s">
        <v>1457</v>
      </c>
      <c r="D730" s="862">
        <f>LEN(C730)</f>
        <v>24</v>
      </c>
      <c r="E730" s="862" t="s">
        <v>2450</v>
      </c>
      <c r="F730" s="862">
        <v>8</v>
      </c>
      <c r="G730" s="862" t="s">
        <v>2451</v>
      </c>
      <c r="H730" s="857">
        <f>LEN(G730)</f>
        <v>20</v>
      </c>
      <c r="I730" s="714" t="s">
        <v>1706</v>
      </c>
      <c r="J730" s="105"/>
      <c r="K730" s="137">
        <v>9</v>
      </c>
      <c r="L730" s="137">
        <v>9</v>
      </c>
      <c r="M730" s="137">
        <v>8.5</v>
      </c>
      <c r="N730" s="118">
        <v>9</v>
      </c>
      <c r="O730" s="137">
        <v>9</v>
      </c>
      <c r="P730" s="107" t="s">
        <v>1692</v>
      </c>
      <c r="Q730" s="107" t="s">
        <v>1692</v>
      </c>
      <c r="R730" s="130"/>
      <c r="S730" s="106">
        <f>SUM(K730:Q730)</f>
        <v>44.5</v>
      </c>
      <c r="T730" s="106">
        <v>8</v>
      </c>
      <c r="U730" s="177"/>
      <c r="V730" s="709" t="s">
        <v>167</v>
      </c>
      <c r="W730" s="709" t="s">
        <v>167</v>
      </c>
      <c r="X730" s="276"/>
      <c r="Y730" s="709" t="s">
        <v>166</v>
      </c>
      <c r="Z730" s="709" t="s">
        <v>167</v>
      </c>
      <c r="AA730" s="709" t="s">
        <v>166</v>
      </c>
      <c r="AB730" s="709" t="s">
        <v>167</v>
      </c>
      <c r="AC730" s="747"/>
      <c r="AD730" s="187"/>
      <c r="AE730" s="756"/>
      <c r="AF730" s="714" t="s">
        <v>2205</v>
      </c>
      <c r="AG730" s="766" t="s">
        <v>2443</v>
      </c>
      <c r="AH730" s="109"/>
      <c r="AI730" s="791">
        <v>2</v>
      </c>
      <c r="AJ730" s="766"/>
      <c r="AK730" s="766"/>
      <c r="AL730" s="766"/>
      <c r="AM730" s="766"/>
      <c r="AN730" s="511"/>
      <c r="AO730" s="736" t="s">
        <v>3609</v>
      </c>
    </row>
    <row r="731" spans="1:41" ht="93.75" customHeight="1" thickBot="1" x14ac:dyDescent="0.25">
      <c r="A731" s="785"/>
      <c r="B731" s="884"/>
      <c r="C731" s="786"/>
      <c r="D731" s="786"/>
      <c r="E731" s="786"/>
      <c r="F731" s="786"/>
      <c r="G731" s="786"/>
      <c r="H731" s="858"/>
      <c r="I731" s="779"/>
      <c r="J731" s="228"/>
      <c r="K731" s="309">
        <v>9</v>
      </c>
      <c r="L731" s="323">
        <v>9</v>
      </c>
      <c r="M731" s="309">
        <v>8.5</v>
      </c>
      <c r="N731" s="309">
        <v>9</v>
      </c>
      <c r="O731" s="401" t="s">
        <v>1692</v>
      </c>
      <c r="P731" s="401" t="s">
        <v>1692</v>
      </c>
      <c r="Q731" s="401" t="s">
        <v>1692</v>
      </c>
      <c r="R731" s="229"/>
      <c r="S731" s="193">
        <f>SUM(K731:Q731)</f>
        <v>35.5</v>
      </c>
      <c r="T731" s="193">
        <v>8</v>
      </c>
      <c r="U731" s="179"/>
      <c r="V731" s="746"/>
      <c r="W731" s="746"/>
      <c r="X731" s="225"/>
      <c r="Y731" s="746"/>
      <c r="Z731" s="746"/>
      <c r="AA731" s="746"/>
      <c r="AB731" s="746"/>
      <c r="AC731" s="748"/>
      <c r="AD731" s="189"/>
      <c r="AE731" s="778"/>
      <c r="AF731" s="779"/>
      <c r="AG731" s="769"/>
      <c r="AH731" s="116"/>
      <c r="AI731" s="792"/>
      <c r="AJ731" s="770"/>
      <c r="AK731" s="770"/>
      <c r="AL731" s="770"/>
      <c r="AM731" s="770"/>
      <c r="AN731" s="512"/>
      <c r="AO731" s="737"/>
    </row>
    <row r="732" spans="1:41" ht="5.0999999999999996" customHeight="1" thickBot="1" x14ac:dyDescent="0.25">
      <c r="A732" s="171"/>
      <c r="B732" s="395"/>
      <c r="C732" s="395"/>
      <c r="D732" s="395"/>
      <c r="E732" s="395"/>
      <c r="F732" s="395"/>
      <c r="G732" s="395"/>
      <c r="H732" s="395"/>
      <c r="I732" s="396"/>
      <c r="J732" s="396"/>
      <c r="K732" s="171"/>
      <c r="L732" s="171"/>
      <c r="M732" s="397"/>
      <c r="N732" s="171"/>
      <c r="O732" s="171"/>
      <c r="P732" s="397"/>
      <c r="Q732" s="397"/>
      <c r="R732" s="395"/>
      <c r="S732" s="171"/>
      <c r="T732" s="171"/>
      <c r="U732" s="171"/>
      <c r="V732" s="398"/>
      <c r="W732" s="398"/>
      <c r="X732" s="398"/>
      <c r="Y732" s="398"/>
      <c r="Z732" s="398"/>
      <c r="AA732" s="398"/>
      <c r="AB732" s="398"/>
      <c r="AC732" s="398"/>
      <c r="AD732" s="398"/>
      <c r="AE732" s="398"/>
      <c r="AF732" s="396"/>
      <c r="AG732" s="398"/>
      <c r="AH732" s="62"/>
      <c r="AI732" s="122"/>
      <c r="AJ732" s="122"/>
      <c r="AK732" s="122"/>
      <c r="AL732" s="122"/>
      <c r="AM732" s="122"/>
      <c r="AN732" s="227"/>
      <c r="AO732" s="398"/>
    </row>
    <row r="733" spans="1:41" ht="12.75" customHeight="1" x14ac:dyDescent="0.2">
      <c r="A733" s="865">
        <v>190</v>
      </c>
      <c r="B733" s="884" t="s">
        <v>2162</v>
      </c>
      <c r="C733" s="786" t="s">
        <v>2165</v>
      </c>
      <c r="D733" s="786">
        <f>LEN(C733)</f>
        <v>23</v>
      </c>
      <c r="E733" s="786" t="s">
        <v>2164</v>
      </c>
      <c r="F733" s="786">
        <v>1</v>
      </c>
      <c r="G733" s="786" t="s">
        <v>2167</v>
      </c>
      <c r="H733" s="858">
        <f>LEN(G733)</f>
        <v>19</v>
      </c>
      <c r="I733" s="841" t="s">
        <v>1706</v>
      </c>
      <c r="J733" s="36"/>
      <c r="K733" s="310">
        <v>9</v>
      </c>
      <c r="L733" s="392">
        <v>9</v>
      </c>
      <c r="M733" s="409">
        <v>9</v>
      </c>
      <c r="N733" s="310">
        <v>9</v>
      </c>
      <c r="O733" s="256" t="s">
        <v>1692</v>
      </c>
      <c r="P733" s="256" t="s">
        <v>1692</v>
      </c>
      <c r="Q733" s="256" t="s">
        <v>1692</v>
      </c>
      <c r="R733" s="37"/>
      <c r="S733" s="16">
        <f>SUM(K733:Q733)</f>
        <v>36</v>
      </c>
      <c r="T733" s="16">
        <v>8</v>
      </c>
      <c r="U733" s="179"/>
      <c r="V733" s="738" t="s">
        <v>166</v>
      </c>
      <c r="W733" s="738" t="s">
        <v>166</v>
      </c>
      <c r="X733" s="738"/>
      <c r="Y733" s="738" t="s">
        <v>167</v>
      </c>
      <c r="Z733" s="738" t="s">
        <v>166</v>
      </c>
      <c r="AA733" s="738" t="s">
        <v>167</v>
      </c>
      <c r="AB733" s="738" t="s">
        <v>166</v>
      </c>
      <c r="AC733" s="750"/>
      <c r="AD733" s="251"/>
      <c r="AE733" s="802" t="s">
        <v>2168</v>
      </c>
      <c r="AF733" s="841" t="s">
        <v>2205</v>
      </c>
      <c r="AG733" s="769" t="s">
        <v>2169</v>
      </c>
      <c r="AH733" s="109"/>
      <c r="AI733" s="791">
        <v>2</v>
      </c>
      <c r="AJ733" s="766"/>
      <c r="AK733" s="766"/>
      <c r="AL733" s="766"/>
      <c r="AM733" s="766"/>
      <c r="AN733" s="511"/>
      <c r="AO733" s="769"/>
    </row>
    <row r="734" spans="1:41" ht="92.25" customHeight="1" thickBot="1" x14ac:dyDescent="0.25">
      <c r="A734" s="713"/>
      <c r="B734" s="885"/>
      <c r="C734" s="787"/>
      <c r="D734" s="787"/>
      <c r="E734" s="787"/>
      <c r="F734" s="787"/>
      <c r="G734" s="787"/>
      <c r="H734" s="861"/>
      <c r="I734" s="827"/>
      <c r="J734" s="112"/>
      <c r="K734" s="143">
        <v>9</v>
      </c>
      <c r="L734" s="143">
        <v>8</v>
      </c>
      <c r="M734" s="121">
        <v>9</v>
      </c>
      <c r="N734" s="121">
        <v>9</v>
      </c>
      <c r="O734" s="143">
        <v>9</v>
      </c>
      <c r="P734" s="114" t="s">
        <v>1692</v>
      </c>
      <c r="Q734" s="114" t="s">
        <v>1692</v>
      </c>
      <c r="R734" s="131"/>
      <c r="S734" s="113">
        <f>SUM(K734:Q734)</f>
        <v>44</v>
      </c>
      <c r="T734" s="113">
        <v>8</v>
      </c>
      <c r="U734" s="178"/>
      <c r="V734" s="743"/>
      <c r="W734" s="743"/>
      <c r="X734" s="743"/>
      <c r="Y734" s="743"/>
      <c r="Z734" s="743"/>
      <c r="AA734" s="743"/>
      <c r="AB734" s="743"/>
      <c r="AC734" s="751"/>
      <c r="AD734" s="188"/>
      <c r="AE734" s="757"/>
      <c r="AF734" s="827"/>
      <c r="AG734" s="770"/>
      <c r="AH734" s="116"/>
      <c r="AI734" s="792"/>
      <c r="AJ734" s="770"/>
      <c r="AK734" s="770"/>
      <c r="AL734" s="770"/>
      <c r="AM734" s="770"/>
      <c r="AN734" s="512"/>
      <c r="AO734" s="770"/>
    </row>
    <row r="735" spans="1:41" ht="12.75" customHeight="1" x14ac:dyDescent="0.2">
      <c r="A735" s="713">
        <v>191</v>
      </c>
      <c r="B735" s="894" t="s">
        <v>2163</v>
      </c>
      <c r="C735" s="862" t="s">
        <v>2166</v>
      </c>
      <c r="D735" s="862">
        <f>LEN(C735)</f>
        <v>23</v>
      </c>
      <c r="E735" s="862" t="s">
        <v>2164</v>
      </c>
      <c r="F735" s="862">
        <v>8</v>
      </c>
      <c r="G735" s="862" t="s">
        <v>2167</v>
      </c>
      <c r="H735" s="857">
        <f>LEN(G735)</f>
        <v>19</v>
      </c>
      <c r="I735" s="714" t="s">
        <v>1706</v>
      </c>
      <c r="J735" s="105"/>
      <c r="K735" s="137">
        <v>9</v>
      </c>
      <c r="L735" s="137">
        <v>8</v>
      </c>
      <c r="M735" s="118">
        <v>9</v>
      </c>
      <c r="N735" s="118">
        <v>9</v>
      </c>
      <c r="O735" s="137">
        <v>9</v>
      </c>
      <c r="P735" s="107" t="s">
        <v>1692</v>
      </c>
      <c r="Q735" s="107" t="s">
        <v>1692</v>
      </c>
      <c r="R735" s="130"/>
      <c r="S735" s="106">
        <f>SUM(K735:Q735)</f>
        <v>44</v>
      </c>
      <c r="T735" s="106">
        <v>8</v>
      </c>
      <c r="U735" s="177"/>
      <c r="V735" s="709" t="s">
        <v>167</v>
      </c>
      <c r="W735" s="709" t="s">
        <v>167</v>
      </c>
      <c r="X735" s="709"/>
      <c r="Y735" s="709" t="s">
        <v>166</v>
      </c>
      <c r="Z735" s="709" t="s">
        <v>167</v>
      </c>
      <c r="AA735" s="709" t="s">
        <v>166</v>
      </c>
      <c r="AB735" s="709" t="s">
        <v>167</v>
      </c>
      <c r="AC735" s="747"/>
      <c r="AD735" s="187"/>
      <c r="AE735" s="756" t="s">
        <v>2168</v>
      </c>
      <c r="AF735" s="714" t="s">
        <v>2205</v>
      </c>
      <c r="AG735" s="766" t="s">
        <v>2169</v>
      </c>
      <c r="AH735" s="109"/>
      <c r="AI735" s="791">
        <v>2</v>
      </c>
      <c r="AJ735" s="766"/>
      <c r="AK735" s="766"/>
      <c r="AL735" s="766"/>
      <c r="AM735" s="766"/>
      <c r="AN735" s="511"/>
      <c r="AO735" s="766"/>
    </row>
    <row r="736" spans="1:41" ht="93.75" customHeight="1" thickBot="1" x14ac:dyDescent="0.25">
      <c r="A736" s="785"/>
      <c r="B736" s="884"/>
      <c r="C736" s="786"/>
      <c r="D736" s="786"/>
      <c r="E736" s="786"/>
      <c r="F736" s="786"/>
      <c r="G736" s="786"/>
      <c r="H736" s="858"/>
      <c r="I736" s="779"/>
      <c r="J736" s="228"/>
      <c r="K736" s="309">
        <v>9</v>
      </c>
      <c r="L736" s="323">
        <v>9</v>
      </c>
      <c r="M736" s="322">
        <v>9</v>
      </c>
      <c r="N736" s="309">
        <v>9</v>
      </c>
      <c r="O736" s="401" t="s">
        <v>1692</v>
      </c>
      <c r="P736" s="401" t="s">
        <v>1692</v>
      </c>
      <c r="Q736" s="401" t="s">
        <v>1692</v>
      </c>
      <c r="R736" s="229"/>
      <c r="S736" s="193">
        <f>SUM(K736:Q736)</f>
        <v>36</v>
      </c>
      <c r="T736" s="193">
        <v>8</v>
      </c>
      <c r="U736" s="179"/>
      <c r="V736" s="746"/>
      <c r="W736" s="746"/>
      <c r="X736" s="746"/>
      <c r="Y736" s="746"/>
      <c r="Z736" s="746"/>
      <c r="AA736" s="746"/>
      <c r="AB736" s="746"/>
      <c r="AC736" s="748"/>
      <c r="AD736" s="189"/>
      <c r="AE736" s="778"/>
      <c r="AF736" s="779"/>
      <c r="AG736" s="769"/>
      <c r="AH736" s="116"/>
      <c r="AI736" s="792"/>
      <c r="AJ736" s="770"/>
      <c r="AK736" s="770"/>
      <c r="AL736" s="770"/>
      <c r="AM736" s="770"/>
      <c r="AN736" s="512"/>
      <c r="AO736" s="769"/>
    </row>
    <row r="737" spans="1:41" ht="5.0999999999999996" customHeight="1" thickBot="1" x14ac:dyDescent="0.25">
      <c r="A737" s="171"/>
      <c r="B737" s="395"/>
      <c r="C737" s="395"/>
      <c r="D737" s="395"/>
      <c r="E737" s="395"/>
      <c r="F737" s="395"/>
      <c r="G737" s="395"/>
      <c r="H737" s="395"/>
      <c r="I737" s="396"/>
      <c r="J737" s="396"/>
      <c r="K737" s="171"/>
      <c r="L737" s="171"/>
      <c r="M737" s="397"/>
      <c r="N737" s="171"/>
      <c r="O737" s="171"/>
      <c r="P737" s="397"/>
      <c r="Q737" s="397"/>
      <c r="R737" s="395"/>
      <c r="S737" s="171"/>
      <c r="T737" s="171"/>
      <c r="U737" s="171"/>
      <c r="V737" s="398"/>
      <c r="W737" s="398"/>
      <c r="X737" s="398"/>
      <c r="Y737" s="398"/>
      <c r="Z737" s="398"/>
      <c r="AA737" s="398"/>
      <c r="AB737" s="398"/>
      <c r="AC737" s="398"/>
      <c r="AD737" s="398"/>
      <c r="AE737" s="398"/>
      <c r="AF737" s="396"/>
      <c r="AG737" s="398"/>
      <c r="AH737" s="62"/>
      <c r="AI737" s="122"/>
      <c r="AJ737" s="122"/>
      <c r="AK737" s="122"/>
      <c r="AL737" s="122"/>
      <c r="AM737" s="122"/>
      <c r="AN737" s="227"/>
      <c r="AO737" s="398"/>
    </row>
    <row r="738" spans="1:41" ht="12.75" customHeight="1" x14ac:dyDescent="0.2">
      <c r="A738" s="865">
        <v>192</v>
      </c>
      <c r="B738" s="884" t="s">
        <v>1316</v>
      </c>
      <c r="C738" s="786" t="s">
        <v>1317</v>
      </c>
      <c r="D738" s="786">
        <f>LEN(C738)</f>
        <v>21</v>
      </c>
      <c r="E738" s="786" t="s">
        <v>1318</v>
      </c>
      <c r="F738" s="786">
        <v>1</v>
      </c>
      <c r="G738" s="786" t="s">
        <v>1319</v>
      </c>
      <c r="H738" s="858">
        <f>LEN(G738)</f>
        <v>19</v>
      </c>
      <c r="I738" s="841" t="s">
        <v>1706</v>
      </c>
      <c r="J738" s="36"/>
      <c r="K738" s="310">
        <v>8</v>
      </c>
      <c r="L738" s="310">
        <v>9</v>
      </c>
      <c r="M738" s="310">
        <v>9</v>
      </c>
      <c r="N738" s="310">
        <v>9</v>
      </c>
      <c r="O738" s="310">
        <v>9</v>
      </c>
      <c r="P738" s="256" t="s">
        <v>1692</v>
      </c>
      <c r="Q738" s="256" t="s">
        <v>1692</v>
      </c>
      <c r="R738" s="37"/>
      <c r="S738" s="16">
        <f>SUM(K738:Q738)</f>
        <v>44</v>
      </c>
      <c r="T738" s="16">
        <v>8</v>
      </c>
      <c r="U738" s="179"/>
      <c r="V738" s="738" t="s">
        <v>1320</v>
      </c>
      <c r="W738" s="738" t="s">
        <v>1320</v>
      </c>
      <c r="X738" s="738" t="s">
        <v>2388</v>
      </c>
      <c r="Y738" s="738" t="s">
        <v>2388</v>
      </c>
      <c r="Z738" s="738" t="s">
        <v>1320</v>
      </c>
      <c r="AA738" s="738" t="s">
        <v>2388</v>
      </c>
      <c r="AB738" s="738" t="s">
        <v>1320</v>
      </c>
      <c r="AC738" s="750"/>
      <c r="AD738" s="251"/>
      <c r="AE738" s="802"/>
      <c r="AF738" s="841" t="s">
        <v>1691</v>
      </c>
      <c r="AG738" s="769" t="s">
        <v>2184</v>
      </c>
      <c r="AH738" s="109"/>
      <c r="AI738" s="791">
        <v>2</v>
      </c>
      <c r="AJ738" s="766"/>
      <c r="AK738" s="766"/>
      <c r="AL738" s="766"/>
      <c r="AM738" s="766"/>
      <c r="AN738" s="511"/>
      <c r="AO738" s="769"/>
    </row>
    <row r="739" spans="1:41" ht="92.25" customHeight="1" thickBot="1" x14ac:dyDescent="0.25">
      <c r="A739" s="713"/>
      <c r="B739" s="885"/>
      <c r="C739" s="787"/>
      <c r="D739" s="787"/>
      <c r="E739" s="787"/>
      <c r="F739" s="787"/>
      <c r="G739" s="787"/>
      <c r="H739" s="861"/>
      <c r="I739" s="827"/>
      <c r="J739" s="112"/>
      <c r="K739" s="324">
        <v>9</v>
      </c>
      <c r="L739" s="324">
        <v>9</v>
      </c>
      <c r="M739" s="325">
        <v>9</v>
      </c>
      <c r="N739" s="325">
        <v>9</v>
      </c>
      <c r="O739" s="263" t="s">
        <v>1692</v>
      </c>
      <c r="P739" s="263" t="s">
        <v>1692</v>
      </c>
      <c r="Q739" s="263" t="s">
        <v>1692</v>
      </c>
      <c r="R739" s="131"/>
      <c r="S739" s="113">
        <f>SUM(K739:Q739)</f>
        <v>36</v>
      </c>
      <c r="T739" s="113">
        <v>8</v>
      </c>
      <c r="U739" s="178"/>
      <c r="V739" s="743"/>
      <c r="W739" s="743"/>
      <c r="X739" s="743"/>
      <c r="Y739" s="743"/>
      <c r="Z739" s="743"/>
      <c r="AA739" s="743"/>
      <c r="AB739" s="743"/>
      <c r="AC739" s="751"/>
      <c r="AD739" s="188"/>
      <c r="AE739" s="757"/>
      <c r="AF739" s="827"/>
      <c r="AG739" s="770"/>
      <c r="AH739" s="116"/>
      <c r="AI739" s="792"/>
      <c r="AJ739" s="770"/>
      <c r="AK739" s="770"/>
      <c r="AL739" s="770"/>
      <c r="AM739" s="770"/>
      <c r="AN739" s="512"/>
      <c r="AO739" s="770"/>
    </row>
    <row r="740" spans="1:41" ht="12.75" customHeight="1" x14ac:dyDescent="0.2">
      <c r="A740" s="713">
        <v>193</v>
      </c>
      <c r="B740" s="894" t="s">
        <v>1321</v>
      </c>
      <c r="C740" s="862" t="s">
        <v>1322</v>
      </c>
      <c r="D740" s="862">
        <f>LEN(C740)</f>
        <v>21</v>
      </c>
      <c r="E740" s="862" t="s">
        <v>1318</v>
      </c>
      <c r="F740" s="862">
        <v>8</v>
      </c>
      <c r="G740" s="862" t="s">
        <v>1319</v>
      </c>
      <c r="H740" s="857">
        <f>LEN(G740)</f>
        <v>19</v>
      </c>
      <c r="I740" s="714" t="s">
        <v>1706</v>
      </c>
      <c r="J740" s="105"/>
      <c r="K740" s="137">
        <v>9</v>
      </c>
      <c r="L740" s="137">
        <v>9</v>
      </c>
      <c r="M740" s="118">
        <v>9</v>
      </c>
      <c r="N740" s="118">
        <v>9</v>
      </c>
      <c r="O740" s="107" t="s">
        <v>1692</v>
      </c>
      <c r="P740" s="107" t="s">
        <v>1692</v>
      </c>
      <c r="Q740" s="107" t="s">
        <v>1692</v>
      </c>
      <c r="R740" s="130"/>
      <c r="S740" s="106">
        <f>SUM(K740:Q740)</f>
        <v>36</v>
      </c>
      <c r="T740" s="106">
        <v>8</v>
      </c>
      <c r="U740" s="177"/>
      <c r="V740" s="709" t="s">
        <v>2388</v>
      </c>
      <c r="W740" s="709" t="s">
        <v>2388</v>
      </c>
      <c r="X740" s="709" t="s">
        <v>1320</v>
      </c>
      <c r="Y740" s="709" t="s">
        <v>1320</v>
      </c>
      <c r="Z740" s="709" t="s">
        <v>2388</v>
      </c>
      <c r="AA740" s="709" t="s">
        <v>1320</v>
      </c>
      <c r="AB740" s="709" t="s">
        <v>2388</v>
      </c>
      <c r="AC740" s="747"/>
      <c r="AD740" s="187"/>
      <c r="AE740" s="756"/>
      <c r="AF740" s="714" t="s">
        <v>1691</v>
      </c>
      <c r="AG740" s="766" t="s">
        <v>2184</v>
      </c>
      <c r="AH740" s="109"/>
      <c r="AI740" s="791">
        <v>2</v>
      </c>
      <c r="AJ740" s="766"/>
      <c r="AK740" s="766"/>
      <c r="AL740" s="766"/>
      <c r="AM740" s="766"/>
      <c r="AN740" s="511"/>
      <c r="AO740" s="766"/>
    </row>
    <row r="741" spans="1:41" ht="93.75" customHeight="1" thickBot="1" x14ac:dyDescent="0.25">
      <c r="A741" s="785"/>
      <c r="B741" s="884"/>
      <c r="C741" s="786"/>
      <c r="D741" s="786"/>
      <c r="E741" s="786"/>
      <c r="F741" s="786"/>
      <c r="G741" s="786"/>
      <c r="H741" s="858"/>
      <c r="I741" s="779"/>
      <c r="J741" s="228"/>
      <c r="K741" s="309">
        <v>8</v>
      </c>
      <c r="L741" s="309">
        <v>9</v>
      </c>
      <c r="M741" s="309">
        <v>9</v>
      </c>
      <c r="N741" s="309">
        <v>9</v>
      </c>
      <c r="O741" s="309">
        <v>9</v>
      </c>
      <c r="P741" s="401" t="s">
        <v>1692</v>
      </c>
      <c r="Q741" s="401" t="s">
        <v>1692</v>
      </c>
      <c r="R741" s="229"/>
      <c r="S741" s="193">
        <f>SUM(K741:Q741)</f>
        <v>44</v>
      </c>
      <c r="T741" s="193">
        <v>8</v>
      </c>
      <c r="U741" s="179"/>
      <c r="V741" s="746"/>
      <c r="W741" s="746"/>
      <c r="X741" s="746"/>
      <c r="Y741" s="746"/>
      <c r="Z741" s="746"/>
      <c r="AA741" s="746"/>
      <c r="AB741" s="746"/>
      <c r="AC741" s="748"/>
      <c r="AD741" s="189"/>
      <c r="AE741" s="778"/>
      <c r="AF741" s="779"/>
      <c r="AG741" s="769"/>
      <c r="AH741" s="116"/>
      <c r="AI741" s="792"/>
      <c r="AJ741" s="770"/>
      <c r="AK741" s="770"/>
      <c r="AL741" s="770"/>
      <c r="AM741" s="770"/>
      <c r="AN741" s="512"/>
      <c r="AO741" s="769"/>
    </row>
    <row r="742" spans="1:41" ht="5.0999999999999996" customHeight="1" thickBot="1" x14ac:dyDescent="0.25">
      <c r="A742" s="171"/>
      <c r="B742" s="395"/>
      <c r="C742" s="395"/>
      <c r="D742" s="395"/>
      <c r="E742" s="395"/>
      <c r="F742" s="395"/>
      <c r="G742" s="395"/>
      <c r="H742" s="395"/>
      <c r="I742" s="396"/>
      <c r="J742" s="396"/>
      <c r="K742" s="171"/>
      <c r="L742" s="171"/>
      <c r="M742" s="397"/>
      <c r="N742" s="171"/>
      <c r="O742" s="171"/>
      <c r="P742" s="412"/>
      <c r="Q742" s="412"/>
      <c r="R742" s="395"/>
      <c r="S742" s="171"/>
      <c r="T742" s="171"/>
      <c r="U742" s="171"/>
      <c r="V742" s="398"/>
      <c r="W742" s="398"/>
      <c r="X742" s="398"/>
      <c r="Y742" s="398"/>
      <c r="Z742" s="398"/>
      <c r="AA742" s="398"/>
      <c r="AB742" s="398"/>
      <c r="AC742" s="398"/>
      <c r="AD742" s="398"/>
      <c r="AE742" s="398"/>
      <c r="AF742" s="396"/>
      <c r="AG742" s="398"/>
      <c r="AH742" s="62"/>
      <c r="AI742" s="122"/>
      <c r="AJ742" s="122"/>
      <c r="AK742" s="122"/>
      <c r="AL742" s="122"/>
      <c r="AM742" s="122"/>
      <c r="AN742" s="227"/>
      <c r="AO742" s="398"/>
    </row>
    <row r="743" spans="1:41" ht="12.75" customHeight="1" x14ac:dyDescent="0.2">
      <c r="A743" s="865">
        <v>194</v>
      </c>
      <c r="B743" s="884" t="s">
        <v>1347</v>
      </c>
      <c r="C743" s="786" t="s">
        <v>172</v>
      </c>
      <c r="D743" s="786">
        <f>LEN(C743)</f>
        <v>23</v>
      </c>
      <c r="E743" s="786" t="s">
        <v>174</v>
      </c>
      <c r="F743" s="786">
        <v>1</v>
      </c>
      <c r="G743" s="786" t="s">
        <v>175</v>
      </c>
      <c r="H743" s="786">
        <f>LEN(G743)</f>
        <v>15</v>
      </c>
      <c r="I743" s="841" t="s">
        <v>1706</v>
      </c>
      <c r="J743" s="36"/>
      <c r="K743" s="310">
        <v>9</v>
      </c>
      <c r="L743" s="310">
        <v>8</v>
      </c>
      <c r="M743" s="310">
        <v>9</v>
      </c>
      <c r="N743" s="310">
        <v>9</v>
      </c>
      <c r="O743" s="310">
        <v>9</v>
      </c>
      <c r="P743" s="22" t="s">
        <v>1692</v>
      </c>
      <c r="Q743" s="22" t="s">
        <v>1692</v>
      </c>
      <c r="R743" s="37"/>
      <c r="S743" s="16">
        <f>SUM(K743:Q743)</f>
        <v>44</v>
      </c>
      <c r="T743" s="16">
        <v>8</v>
      </c>
      <c r="U743" s="179"/>
      <c r="V743" s="738"/>
      <c r="W743" s="738"/>
      <c r="X743" s="738"/>
      <c r="Y743" s="738"/>
      <c r="Z743" s="709" t="s">
        <v>176</v>
      </c>
      <c r="AA743" s="709" t="s">
        <v>1865</v>
      </c>
      <c r="AB743" s="709" t="s">
        <v>176</v>
      </c>
      <c r="AC743" s="750"/>
      <c r="AD743" s="251"/>
      <c r="AE743" s="802"/>
      <c r="AF743" s="841" t="s">
        <v>1691</v>
      </c>
      <c r="AG743" s="769" t="s">
        <v>1349</v>
      </c>
      <c r="AH743" s="109"/>
      <c r="AI743" s="791">
        <v>2</v>
      </c>
      <c r="AJ743" s="766"/>
      <c r="AK743" s="766"/>
      <c r="AL743" s="766"/>
      <c r="AM743" s="766"/>
      <c r="AN743" s="511"/>
      <c r="AO743" s="769"/>
    </row>
    <row r="744" spans="1:41" ht="92.25" customHeight="1" thickBot="1" x14ac:dyDescent="0.25">
      <c r="A744" s="713"/>
      <c r="B744" s="885"/>
      <c r="C744" s="787"/>
      <c r="D744" s="787"/>
      <c r="E744" s="787"/>
      <c r="F744" s="787"/>
      <c r="G744" s="787"/>
      <c r="H744" s="787"/>
      <c r="I744" s="827"/>
      <c r="J744" s="112"/>
      <c r="K744" s="324">
        <v>9</v>
      </c>
      <c r="L744" s="401" t="s">
        <v>1692</v>
      </c>
      <c r="M744" s="325">
        <v>9</v>
      </c>
      <c r="N744" s="325">
        <v>9</v>
      </c>
      <c r="O744" s="324">
        <v>9</v>
      </c>
      <c r="P744" s="401" t="s">
        <v>1692</v>
      </c>
      <c r="Q744" s="401" t="s">
        <v>1692</v>
      </c>
      <c r="R744" s="131"/>
      <c r="S744" s="113">
        <f>SUM(K744:Q744)</f>
        <v>36</v>
      </c>
      <c r="T744" s="113">
        <v>8</v>
      </c>
      <c r="U744" s="178"/>
      <c r="V744" s="743"/>
      <c r="W744" s="743"/>
      <c r="X744" s="743"/>
      <c r="Y744" s="743"/>
      <c r="Z744" s="746"/>
      <c r="AA744" s="746"/>
      <c r="AB744" s="746"/>
      <c r="AC744" s="751"/>
      <c r="AD744" s="188"/>
      <c r="AE744" s="757"/>
      <c r="AF744" s="827"/>
      <c r="AG744" s="770"/>
      <c r="AH744" s="116"/>
      <c r="AI744" s="792"/>
      <c r="AJ744" s="770"/>
      <c r="AK744" s="770"/>
      <c r="AL744" s="770"/>
      <c r="AM744" s="770"/>
      <c r="AN744" s="512"/>
      <c r="AO744" s="770"/>
    </row>
    <row r="745" spans="1:41" ht="12.75" customHeight="1" x14ac:dyDescent="0.2">
      <c r="A745" s="713">
        <v>195</v>
      </c>
      <c r="B745" s="894" t="s">
        <v>1348</v>
      </c>
      <c r="C745" s="862" t="s">
        <v>173</v>
      </c>
      <c r="D745" s="862">
        <f>LEN(C745)</f>
        <v>23</v>
      </c>
      <c r="E745" s="862" t="s">
        <v>174</v>
      </c>
      <c r="F745" s="862">
        <v>8</v>
      </c>
      <c r="G745" s="862" t="s">
        <v>175</v>
      </c>
      <c r="H745" s="862">
        <f>LEN(G745)</f>
        <v>15</v>
      </c>
      <c r="I745" s="714" t="s">
        <v>1706</v>
      </c>
      <c r="J745" s="105"/>
      <c r="K745" s="137">
        <v>9</v>
      </c>
      <c r="L745" s="107" t="s">
        <v>1692</v>
      </c>
      <c r="M745" s="118">
        <v>9</v>
      </c>
      <c r="N745" s="118">
        <v>9</v>
      </c>
      <c r="O745" s="137">
        <v>9</v>
      </c>
      <c r="P745" s="107" t="s">
        <v>1692</v>
      </c>
      <c r="Q745" s="107" t="s">
        <v>1692</v>
      </c>
      <c r="R745" s="130"/>
      <c r="S745" s="106">
        <f>SUM(K745:Q745)</f>
        <v>36</v>
      </c>
      <c r="T745" s="106">
        <v>8</v>
      </c>
      <c r="U745" s="177"/>
      <c r="V745" s="709"/>
      <c r="W745" s="709"/>
      <c r="X745" s="709"/>
      <c r="Y745" s="709"/>
      <c r="Z745" s="709" t="s">
        <v>1865</v>
      </c>
      <c r="AA745" s="709" t="s">
        <v>176</v>
      </c>
      <c r="AB745" s="709" t="s">
        <v>1865</v>
      </c>
      <c r="AC745" s="747"/>
      <c r="AD745" s="187"/>
      <c r="AE745" s="756"/>
      <c r="AF745" s="714" t="s">
        <v>1691</v>
      </c>
      <c r="AG745" s="769" t="s">
        <v>1349</v>
      </c>
      <c r="AH745" s="109"/>
      <c r="AI745" s="791">
        <v>2</v>
      </c>
      <c r="AJ745" s="766"/>
      <c r="AK745" s="766"/>
      <c r="AL745" s="766"/>
      <c r="AM745" s="766"/>
      <c r="AN745" s="511"/>
      <c r="AO745" s="769"/>
    </row>
    <row r="746" spans="1:41" ht="93.75" customHeight="1" thickBot="1" x14ac:dyDescent="0.25">
      <c r="A746" s="785"/>
      <c r="B746" s="884"/>
      <c r="C746" s="786"/>
      <c r="D746" s="786"/>
      <c r="E746" s="786"/>
      <c r="F746" s="786"/>
      <c r="G746" s="786"/>
      <c r="H746" s="786"/>
      <c r="I746" s="779"/>
      <c r="J746" s="228"/>
      <c r="K746" s="309">
        <v>9</v>
      </c>
      <c r="L746" s="309">
        <v>8</v>
      </c>
      <c r="M746" s="309">
        <v>9</v>
      </c>
      <c r="N746" s="309">
        <v>9</v>
      </c>
      <c r="O746" s="309">
        <v>9</v>
      </c>
      <c r="P746" s="401" t="s">
        <v>1692</v>
      </c>
      <c r="Q746" s="401" t="s">
        <v>1692</v>
      </c>
      <c r="R746" s="229"/>
      <c r="S746" s="193">
        <f>SUM(K746:Q746)</f>
        <v>44</v>
      </c>
      <c r="T746" s="193">
        <v>8</v>
      </c>
      <c r="U746" s="179"/>
      <c r="V746" s="746"/>
      <c r="W746" s="746"/>
      <c r="X746" s="746"/>
      <c r="Y746" s="746"/>
      <c r="Z746" s="746"/>
      <c r="AA746" s="746"/>
      <c r="AB746" s="746"/>
      <c r="AC746" s="748"/>
      <c r="AD746" s="189"/>
      <c r="AE746" s="778"/>
      <c r="AF746" s="779"/>
      <c r="AG746" s="770"/>
      <c r="AH746" s="116"/>
      <c r="AI746" s="792"/>
      <c r="AJ746" s="770"/>
      <c r="AK746" s="770"/>
      <c r="AL746" s="770"/>
      <c r="AM746" s="770"/>
      <c r="AN746" s="512"/>
      <c r="AO746" s="770"/>
    </row>
    <row r="747" spans="1:41" ht="5.0999999999999996" customHeight="1" thickBot="1" x14ac:dyDescent="0.25">
      <c r="A747" s="171"/>
      <c r="B747" s="395"/>
      <c r="C747" s="395"/>
      <c r="D747" s="395"/>
      <c r="E747" s="395"/>
      <c r="F747" s="395"/>
      <c r="G747" s="395"/>
      <c r="H747" s="395"/>
      <c r="I747" s="396"/>
      <c r="J747" s="396"/>
      <c r="K747" s="171"/>
      <c r="L747" s="171"/>
      <c r="M747" s="397"/>
      <c r="N747" s="171"/>
      <c r="O747" s="171"/>
      <c r="P747" s="397"/>
      <c r="Q747" s="397"/>
      <c r="R747" s="395"/>
      <c r="S747" s="171"/>
      <c r="T747" s="171"/>
      <c r="U747" s="171"/>
      <c r="V747" s="398"/>
      <c r="W747" s="398"/>
      <c r="X747" s="398"/>
      <c r="Y747" s="398"/>
      <c r="Z747" s="398"/>
      <c r="AA747" s="398"/>
      <c r="AB747" s="398"/>
      <c r="AC747" s="398"/>
      <c r="AD747" s="398"/>
      <c r="AE747" s="398"/>
      <c r="AF747" s="396"/>
      <c r="AG747" s="398"/>
      <c r="AH747" s="62"/>
      <c r="AI747" s="122"/>
      <c r="AJ747" s="122"/>
      <c r="AK747" s="122"/>
      <c r="AL747" s="122"/>
      <c r="AM747" s="122"/>
      <c r="AN747" s="227"/>
      <c r="AO747" s="398"/>
    </row>
    <row r="748" spans="1:41" ht="12.75" customHeight="1" x14ac:dyDescent="0.2">
      <c r="A748" s="865">
        <v>196</v>
      </c>
      <c r="B748" s="884" t="s">
        <v>2540</v>
      </c>
      <c r="C748" s="786" t="s">
        <v>2544</v>
      </c>
      <c r="D748" s="786">
        <f>LEN(C748)</f>
        <v>24</v>
      </c>
      <c r="E748" s="786" t="s">
        <v>2542</v>
      </c>
      <c r="F748" s="786">
        <v>1</v>
      </c>
      <c r="G748" s="786" t="s">
        <v>2546</v>
      </c>
      <c r="H748" s="786">
        <f>LEN(G748)</f>
        <v>16</v>
      </c>
      <c r="I748" s="841" t="s">
        <v>1706</v>
      </c>
      <c r="J748" s="36"/>
      <c r="K748" s="310">
        <v>9</v>
      </c>
      <c r="L748" s="310">
        <v>9</v>
      </c>
      <c r="M748" s="310">
        <v>9</v>
      </c>
      <c r="N748" s="310">
        <v>9</v>
      </c>
      <c r="O748" s="310">
        <v>9</v>
      </c>
      <c r="P748" s="22" t="s">
        <v>1692</v>
      </c>
      <c r="Q748" s="22" t="s">
        <v>1692</v>
      </c>
      <c r="R748" s="37"/>
      <c r="S748" s="16">
        <f>SUM(K748:Q748)</f>
        <v>45</v>
      </c>
      <c r="T748" s="16">
        <v>8</v>
      </c>
      <c r="U748" s="179"/>
      <c r="V748" s="738"/>
      <c r="W748" s="738"/>
      <c r="X748" s="738"/>
      <c r="Y748" s="738"/>
      <c r="Z748" s="709"/>
      <c r="AA748" s="851" t="s">
        <v>2388</v>
      </c>
      <c r="AB748" s="851" t="s">
        <v>1715</v>
      </c>
      <c r="AC748" s="851" t="s">
        <v>1715</v>
      </c>
      <c r="AD748" s="251"/>
      <c r="AE748" s="802"/>
      <c r="AF748" s="841" t="s">
        <v>1691</v>
      </c>
      <c r="AG748" s="769" t="s">
        <v>2543</v>
      </c>
      <c r="AH748" s="109"/>
      <c r="AI748" s="791">
        <v>2</v>
      </c>
      <c r="AJ748" s="766"/>
      <c r="AK748" s="766"/>
      <c r="AL748" s="766"/>
      <c r="AM748" s="766"/>
      <c r="AN748" s="511"/>
      <c r="AO748" s="769"/>
    </row>
    <row r="749" spans="1:41" ht="92.25" customHeight="1" thickBot="1" x14ac:dyDescent="0.25">
      <c r="A749" s="713"/>
      <c r="B749" s="885"/>
      <c r="C749" s="787"/>
      <c r="D749" s="787"/>
      <c r="E749" s="787"/>
      <c r="F749" s="787"/>
      <c r="G749" s="787"/>
      <c r="H749" s="787"/>
      <c r="I749" s="827"/>
      <c r="J749" s="112"/>
      <c r="K749" s="324">
        <v>8</v>
      </c>
      <c r="L749" s="325">
        <v>9</v>
      </c>
      <c r="M749" s="325">
        <v>9</v>
      </c>
      <c r="N749" s="325">
        <v>9</v>
      </c>
      <c r="O749" s="401" t="s">
        <v>1692</v>
      </c>
      <c r="P749" s="401" t="s">
        <v>1692</v>
      </c>
      <c r="Q749" s="401" t="s">
        <v>1692</v>
      </c>
      <c r="R749" s="131"/>
      <c r="S749" s="113">
        <f>SUM(K749:Q749)</f>
        <v>35</v>
      </c>
      <c r="T749" s="113">
        <v>8</v>
      </c>
      <c r="U749" s="178"/>
      <c r="V749" s="743"/>
      <c r="W749" s="743"/>
      <c r="X749" s="743"/>
      <c r="Y749" s="743"/>
      <c r="Z749" s="746"/>
      <c r="AA749" s="743"/>
      <c r="AB749" s="743"/>
      <c r="AC749" s="743"/>
      <c r="AD749" s="188"/>
      <c r="AE749" s="757"/>
      <c r="AF749" s="827"/>
      <c r="AG749" s="770"/>
      <c r="AH749" s="116"/>
      <c r="AI749" s="792"/>
      <c r="AJ749" s="770"/>
      <c r="AK749" s="770"/>
      <c r="AL749" s="770"/>
      <c r="AM749" s="770"/>
      <c r="AN749" s="512"/>
      <c r="AO749" s="770"/>
    </row>
    <row r="750" spans="1:41" ht="12.75" customHeight="1" x14ac:dyDescent="0.2">
      <c r="A750" s="713">
        <v>197</v>
      </c>
      <c r="B750" s="894" t="s">
        <v>2541</v>
      </c>
      <c r="C750" s="862" t="s">
        <v>2545</v>
      </c>
      <c r="D750" s="862">
        <f>LEN(C750)</f>
        <v>22</v>
      </c>
      <c r="E750" s="862" t="s">
        <v>2542</v>
      </c>
      <c r="F750" s="862">
        <v>8</v>
      </c>
      <c r="G750" s="786" t="s">
        <v>2546</v>
      </c>
      <c r="H750" s="862">
        <f>LEN(G750)</f>
        <v>16</v>
      </c>
      <c r="I750" s="714" t="s">
        <v>1706</v>
      </c>
      <c r="J750" s="105"/>
      <c r="K750" s="309">
        <v>8</v>
      </c>
      <c r="L750" s="118">
        <v>9</v>
      </c>
      <c r="M750" s="118">
        <v>9</v>
      </c>
      <c r="N750" s="118">
        <v>9</v>
      </c>
      <c r="O750" s="107" t="s">
        <v>1692</v>
      </c>
      <c r="P750" s="107" t="s">
        <v>1692</v>
      </c>
      <c r="Q750" s="107" t="s">
        <v>1692</v>
      </c>
      <c r="R750" s="130"/>
      <c r="S750" s="106">
        <f>SUM(K750:Q750)</f>
        <v>35</v>
      </c>
      <c r="T750" s="106">
        <v>8</v>
      </c>
      <c r="U750" s="177"/>
      <c r="V750" s="709"/>
      <c r="W750" s="709"/>
      <c r="X750" s="709"/>
      <c r="Y750" s="709"/>
      <c r="Z750" s="709"/>
      <c r="AA750" s="851" t="s">
        <v>1715</v>
      </c>
      <c r="AB750" s="851" t="s">
        <v>2388</v>
      </c>
      <c r="AC750" s="851" t="s">
        <v>2388</v>
      </c>
      <c r="AD750" s="187"/>
      <c r="AE750" s="756"/>
      <c r="AF750" s="714" t="s">
        <v>1691</v>
      </c>
      <c r="AG750" s="769" t="s">
        <v>2543</v>
      </c>
      <c r="AH750" s="109"/>
      <c r="AI750" s="791">
        <v>2</v>
      </c>
      <c r="AJ750" s="766"/>
      <c r="AK750" s="766"/>
      <c r="AL750" s="766"/>
      <c r="AM750" s="766"/>
      <c r="AN750" s="511"/>
      <c r="AO750" s="736" t="s">
        <v>3609</v>
      </c>
    </row>
    <row r="751" spans="1:41" ht="93.75" customHeight="1" thickBot="1" x14ac:dyDescent="0.25">
      <c r="A751" s="785"/>
      <c r="B751" s="884"/>
      <c r="C751" s="786"/>
      <c r="D751" s="786"/>
      <c r="E751" s="786"/>
      <c r="F751" s="786"/>
      <c r="G751" s="786"/>
      <c r="H751" s="786"/>
      <c r="I751" s="779"/>
      <c r="J751" s="228"/>
      <c r="K751" s="309">
        <v>9</v>
      </c>
      <c r="L751" s="309">
        <v>9</v>
      </c>
      <c r="M751" s="309">
        <v>9</v>
      </c>
      <c r="N751" s="309">
        <v>9</v>
      </c>
      <c r="O751" s="309">
        <v>9</v>
      </c>
      <c r="P751" s="401" t="s">
        <v>1692</v>
      </c>
      <c r="Q751" s="401" t="s">
        <v>1692</v>
      </c>
      <c r="R751" s="229"/>
      <c r="S751" s="193">
        <f>SUM(K751:Q751)</f>
        <v>45</v>
      </c>
      <c r="T751" s="193">
        <v>8</v>
      </c>
      <c r="U751" s="179"/>
      <c r="V751" s="746"/>
      <c r="W751" s="746"/>
      <c r="X751" s="746"/>
      <c r="Y751" s="746"/>
      <c r="Z751" s="746"/>
      <c r="AA751" s="743"/>
      <c r="AB751" s="743"/>
      <c r="AC751" s="743"/>
      <c r="AD751" s="189"/>
      <c r="AE751" s="778"/>
      <c r="AF751" s="779"/>
      <c r="AG751" s="770"/>
      <c r="AH751" s="116"/>
      <c r="AI751" s="792"/>
      <c r="AJ751" s="770"/>
      <c r="AK751" s="770"/>
      <c r="AL751" s="770"/>
      <c r="AM751" s="770"/>
      <c r="AN751" s="512"/>
      <c r="AO751" s="737"/>
    </row>
    <row r="752" spans="1:41" ht="5.0999999999999996" customHeight="1" thickBot="1" x14ac:dyDescent="0.25">
      <c r="A752" s="171"/>
      <c r="B752" s="395"/>
      <c r="C752" s="395"/>
      <c r="D752" s="395"/>
      <c r="E752" s="395"/>
      <c r="F752" s="395"/>
      <c r="G752" s="395"/>
      <c r="H752" s="395"/>
      <c r="I752" s="396"/>
      <c r="J752" s="396"/>
      <c r="K752" s="171"/>
      <c r="L752" s="171"/>
      <c r="M752" s="397"/>
      <c r="N752" s="171"/>
      <c r="O752" s="171"/>
      <c r="P752" s="397"/>
      <c r="Q752" s="397"/>
      <c r="R752" s="395"/>
      <c r="S752" s="171"/>
      <c r="T752" s="171"/>
      <c r="U752" s="171"/>
      <c r="V752" s="398"/>
      <c r="W752" s="398"/>
      <c r="X752" s="398"/>
      <c r="Y752" s="398"/>
      <c r="Z752" s="398"/>
      <c r="AA752" s="398"/>
      <c r="AB752" s="398"/>
      <c r="AC752" s="398"/>
      <c r="AD752" s="398"/>
      <c r="AE752" s="398"/>
      <c r="AF752" s="396"/>
      <c r="AG752" s="398"/>
      <c r="AH752" s="62"/>
      <c r="AI752" s="122"/>
      <c r="AJ752" s="122"/>
      <c r="AK752" s="122"/>
      <c r="AL752" s="122"/>
      <c r="AM752" s="122"/>
      <c r="AN752" s="227"/>
      <c r="AO752" s="398"/>
    </row>
    <row r="753" spans="1:41" ht="12.75" customHeight="1" x14ac:dyDescent="0.2">
      <c r="A753" s="865">
        <v>198</v>
      </c>
      <c r="B753" s="951" t="s">
        <v>2698</v>
      </c>
      <c r="C753" s="786" t="s">
        <v>2831</v>
      </c>
      <c r="D753" s="786">
        <f>LEN(C753)</f>
        <v>19</v>
      </c>
      <c r="E753" s="773" t="s">
        <v>2700</v>
      </c>
      <c r="F753" s="786">
        <v>1</v>
      </c>
      <c r="G753" s="864" t="s">
        <v>2826</v>
      </c>
      <c r="H753" s="786">
        <f>LEN(G753)</f>
        <v>16</v>
      </c>
      <c r="I753" s="841" t="s">
        <v>1706</v>
      </c>
      <c r="J753" s="36"/>
      <c r="K753" s="310">
        <v>8</v>
      </c>
      <c r="L753" s="310">
        <v>9</v>
      </c>
      <c r="M753" s="310">
        <v>9</v>
      </c>
      <c r="N753" s="310">
        <v>9</v>
      </c>
      <c r="O753" s="310">
        <v>9</v>
      </c>
      <c r="P753" s="22" t="s">
        <v>1692</v>
      </c>
      <c r="Q753" s="22" t="s">
        <v>1692</v>
      </c>
      <c r="R753" s="37"/>
      <c r="S753" s="16">
        <f>SUM(K753:Q753)</f>
        <v>44</v>
      </c>
      <c r="T753" s="16">
        <v>8</v>
      </c>
      <c r="U753" s="179"/>
      <c r="V753" s="738"/>
      <c r="W753" s="738"/>
      <c r="X753" s="738"/>
      <c r="Y753" s="738"/>
      <c r="Z753" s="709"/>
      <c r="AA753" s="851" t="s">
        <v>2390</v>
      </c>
      <c r="AB753" s="851" t="s">
        <v>2228</v>
      </c>
      <c r="AC753" s="851" t="s">
        <v>2228</v>
      </c>
      <c r="AD753" s="251"/>
      <c r="AE753" s="802"/>
      <c r="AF753" s="841" t="s">
        <v>1691</v>
      </c>
      <c r="AG753" s="738" t="s">
        <v>2701</v>
      </c>
      <c r="AH753" s="109"/>
      <c r="AI753" s="791">
        <v>2</v>
      </c>
      <c r="AJ753" s="766"/>
      <c r="AK753" s="766"/>
      <c r="AL753" s="766"/>
      <c r="AM753" s="766"/>
      <c r="AN753" s="511"/>
      <c r="AO753" s="738"/>
    </row>
    <row r="754" spans="1:41" ht="92.25" customHeight="1" thickBot="1" x14ac:dyDescent="0.25">
      <c r="A754" s="713"/>
      <c r="B754" s="885"/>
      <c r="C754" s="787"/>
      <c r="D754" s="787"/>
      <c r="E754" s="787"/>
      <c r="F754" s="787"/>
      <c r="G754" s="787"/>
      <c r="H754" s="787"/>
      <c r="I754" s="827"/>
      <c r="J754" s="112"/>
      <c r="K754" s="401" t="s">
        <v>1692</v>
      </c>
      <c r="L754" s="325">
        <v>9</v>
      </c>
      <c r="M754" s="325">
        <v>9</v>
      </c>
      <c r="N754" s="325">
        <v>9</v>
      </c>
      <c r="O754" s="309">
        <v>9</v>
      </c>
      <c r="P754" s="401" t="s">
        <v>1692</v>
      </c>
      <c r="Q754" s="401" t="s">
        <v>1692</v>
      </c>
      <c r="R754" s="131"/>
      <c r="S754" s="113">
        <f>SUM(K754:Q754)</f>
        <v>36</v>
      </c>
      <c r="T754" s="113">
        <v>8</v>
      </c>
      <c r="U754" s="178"/>
      <c r="V754" s="743"/>
      <c r="W754" s="743"/>
      <c r="X754" s="743"/>
      <c r="Y754" s="743"/>
      <c r="Z754" s="746"/>
      <c r="AA754" s="743"/>
      <c r="AB754" s="743"/>
      <c r="AC754" s="743"/>
      <c r="AD754" s="188"/>
      <c r="AE754" s="757"/>
      <c r="AF754" s="827"/>
      <c r="AG754" s="770"/>
      <c r="AH754" s="116"/>
      <c r="AI754" s="792"/>
      <c r="AJ754" s="770"/>
      <c r="AK754" s="770"/>
      <c r="AL754" s="770"/>
      <c r="AM754" s="770"/>
      <c r="AN754" s="512"/>
      <c r="AO754" s="770"/>
    </row>
    <row r="755" spans="1:41" ht="12.75" customHeight="1" x14ac:dyDescent="0.2">
      <c r="A755" s="713">
        <v>199</v>
      </c>
      <c r="B755" s="952" t="s">
        <v>2699</v>
      </c>
      <c r="C755" s="862" t="s">
        <v>2832</v>
      </c>
      <c r="D755" s="862">
        <f>LEN(C755)</f>
        <v>19</v>
      </c>
      <c r="E755" s="735" t="s">
        <v>2700</v>
      </c>
      <c r="F755" s="862">
        <v>8</v>
      </c>
      <c r="G755" s="864" t="s">
        <v>2826</v>
      </c>
      <c r="H755" s="862">
        <f>LEN(G755)</f>
        <v>16</v>
      </c>
      <c r="I755" s="714" t="s">
        <v>1706</v>
      </c>
      <c r="J755" s="105"/>
      <c r="K755" s="107" t="s">
        <v>1692</v>
      </c>
      <c r="L755" s="118">
        <v>9</v>
      </c>
      <c r="M755" s="118">
        <v>9</v>
      </c>
      <c r="N755" s="118">
        <v>9</v>
      </c>
      <c r="O755" s="118">
        <v>9</v>
      </c>
      <c r="P755" s="107" t="s">
        <v>1692</v>
      </c>
      <c r="Q755" s="107" t="s">
        <v>1692</v>
      </c>
      <c r="R755" s="130"/>
      <c r="S755" s="106">
        <f>SUM(K755:Q755)</f>
        <v>36</v>
      </c>
      <c r="T755" s="106">
        <v>8</v>
      </c>
      <c r="U755" s="177"/>
      <c r="V755" s="709"/>
      <c r="W755" s="709"/>
      <c r="X755" s="709"/>
      <c r="Y755" s="709"/>
      <c r="Z755" s="709"/>
      <c r="AA755" s="851" t="s">
        <v>2228</v>
      </c>
      <c r="AB755" s="851" t="s">
        <v>2390</v>
      </c>
      <c r="AC755" s="851" t="s">
        <v>2390</v>
      </c>
      <c r="AD755" s="187"/>
      <c r="AE755" s="756"/>
      <c r="AF755" s="714" t="s">
        <v>1691</v>
      </c>
      <c r="AG755" s="738" t="s">
        <v>2701</v>
      </c>
      <c r="AH755" s="109"/>
      <c r="AI755" s="791">
        <v>2</v>
      </c>
      <c r="AJ755" s="766"/>
      <c r="AK755" s="766"/>
      <c r="AL755" s="766"/>
      <c r="AM755" s="766"/>
      <c r="AN755" s="511"/>
      <c r="AO755" s="738"/>
    </row>
    <row r="756" spans="1:41" ht="93.75" customHeight="1" thickBot="1" x14ac:dyDescent="0.25">
      <c r="A756" s="785"/>
      <c r="B756" s="884"/>
      <c r="C756" s="786"/>
      <c r="D756" s="786"/>
      <c r="E756" s="786"/>
      <c r="F756" s="786"/>
      <c r="G756" s="786"/>
      <c r="H756" s="786"/>
      <c r="I756" s="779"/>
      <c r="J756" s="228"/>
      <c r="K756" s="309">
        <v>8</v>
      </c>
      <c r="L756" s="309">
        <v>9</v>
      </c>
      <c r="M756" s="309">
        <v>9</v>
      </c>
      <c r="N756" s="309">
        <v>9</v>
      </c>
      <c r="O756" s="309">
        <v>9</v>
      </c>
      <c r="P756" s="401" t="s">
        <v>1692</v>
      </c>
      <c r="Q756" s="401" t="s">
        <v>1692</v>
      </c>
      <c r="R756" s="229"/>
      <c r="S756" s="193">
        <f>SUM(K756:Q756)</f>
        <v>44</v>
      </c>
      <c r="T756" s="193">
        <v>8</v>
      </c>
      <c r="U756" s="179"/>
      <c r="V756" s="746"/>
      <c r="W756" s="746"/>
      <c r="X756" s="746"/>
      <c r="Y756" s="746"/>
      <c r="Z756" s="746"/>
      <c r="AA756" s="743"/>
      <c r="AB756" s="743"/>
      <c r="AC756" s="743"/>
      <c r="AD756" s="189"/>
      <c r="AE756" s="778"/>
      <c r="AF756" s="779"/>
      <c r="AG756" s="770"/>
      <c r="AH756" s="116"/>
      <c r="AI756" s="792"/>
      <c r="AJ756" s="770"/>
      <c r="AK756" s="770"/>
      <c r="AL756" s="770"/>
      <c r="AM756" s="770"/>
      <c r="AN756" s="512"/>
      <c r="AO756" s="770"/>
    </row>
    <row r="757" spans="1:41" ht="5.0999999999999996" customHeight="1" thickBot="1" x14ac:dyDescent="0.25">
      <c r="A757" s="171"/>
      <c r="B757" s="395"/>
      <c r="C757" s="395"/>
      <c r="D757" s="395"/>
      <c r="E757" s="395"/>
      <c r="F757" s="395"/>
      <c r="G757" s="395"/>
      <c r="H757" s="395"/>
      <c r="I757" s="396"/>
      <c r="J757" s="396"/>
      <c r="K757" s="171"/>
      <c r="L757" s="171"/>
      <c r="M757" s="397"/>
      <c r="N757" s="171"/>
      <c r="O757" s="171"/>
      <c r="P757" s="397"/>
      <c r="Q757" s="397"/>
      <c r="R757" s="395"/>
      <c r="S757" s="171"/>
      <c r="T757" s="171"/>
      <c r="U757" s="171"/>
      <c r="V757" s="398"/>
      <c r="W757" s="398"/>
      <c r="X757" s="398"/>
      <c r="Y757" s="398"/>
      <c r="Z757" s="398"/>
      <c r="AA757" s="398"/>
      <c r="AB757" s="398"/>
      <c r="AC757" s="398"/>
      <c r="AD757" s="398"/>
      <c r="AE757" s="398"/>
      <c r="AF757" s="396"/>
      <c r="AG757" s="398"/>
      <c r="AH757" s="62"/>
      <c r="AI757" s="122"/>
      <c r="AJ757" s="122"/>
      <c r="AK757" s="122"/>
      <c r="AL757" s="122"/>
      <c r="AM757" s="122"/>
      <c r="AN757" s="227"/>
      <c r="AO757" s="398"/>
    </row>
    <row r="758" spans="1:41" ht="12.75" customHeight="1" x14ac:dyDescent="0.2">
      <c r="A758" s="865">
        <v>200</v>
      </c>
      <c r="B758" s="951" t="s">
        <v>2702</v>
      </c>
      <c r="C758" s="864" t="s">
        <v>2827</v>
      </c>
      <c r="D758" s="786">
        <f>LEN(C758)</f>
        <v>16</v>
      </c>
      <c r="E758" s="773" t="s">
        <v>2704</v>
      </c>
      <c r="F758" s="786">
        <v>1</v>
      </c>
      <c r="G758" s="864" t="s">
        <v>2827</v>
      </c>
      <c r="H758" s="786">
        <f>LEN(G758)</f>
        <v>16</v>
      </c>
      <c r="I758" s="841" t="s">
        <v>1706</v>
      </c>
      <c r="J758" s="36"/>
      <c r="K758" s="310">
        <v>9</v>
      </c>
      <c r="L758" s="310">
        <v>9</v>
      </c>
      <c r="M758" s="310">
        <v>8</v>
      </c>
      <c r="N758" s="310">
        <v>9</v>
      </c>
      <c r="O758" s="310">
        <v>9</v>
      </c>
      <c r="P758" s="22" t="s">
        <v>1692</v>
      </c>
      <c r="Q758" s="22" t="s">
        <v>1692</v>
      </c>
      <c r="R758" s="37"/>
      <c r="S758" s="16">
        <f>SUM(K758:Q758)</f>
        <v>44</v>
      </c>
      <c r="T758" s="16">
        <v>8</v>
      </c>
      <c r="U758" s="179"/>
      <c r="V758" s="738"/>
      <c r="W758" s="738"/>
      <c r="X758" s="738"/>
      <c r="Y758" s="738"/>
      <c r="Z758" s="709"/>
      <c r="AA758" s="851" t="s">
        <v>2388</v>
      </c>
      <c r="AB758" s="851" t="s">
        <v>2872</v>
      </c>
      <c r="AC758" s="851" t="s">
        <v>2872</v>
      </c>
      <c r="AD758" s="251"/>
      <c r="AE758" s="802"/>
      <c r="AF758" s="841" t="s">
        <v>1691</v>
      </c>
      <c r="AG758" s="738" t="s">
        <v>2705</v>
      </c>
      <c r="AH758" s="109"/>
      <c r="AI758" s="791">
        <v>2</v>
      </c>
      <c r="AJ758" s="766"/>
      <c r="AK758" s="766"/>
      <c r="AL758" s="766"/>
      <c r="AM758" s="766"/>
      <c r="AN758" s="511"/>
      <c r="AO758" s="738"/>
    </row>
    <row r="759" spans="1:41" ht="92.25" customHeight="1" thickBot="1" x14ac:dyDescent="0.25">
      <c r="A759" s="713"/>
      <c r="B759" s="885"/>
      <c r="C759" s="787"/>
      <c r="D759" s="787"/>
      <c r="E759" s="787"/>
      <c r="F759" s="787"/>
      <c r="G759" s="787"/>
      <c r="H759" s="787"/>
      <c r="I759" s="827"/>
      <c r="J759" s="112"/>
      <c r="K759" s="309">
        <v>9</v>
      </c>
      <c r="L759" s="325">
        <v>9</v>
      </c>
      <c r="M759" s="325">
        <v>9</v>
      </c>
      <c r="N759" s="325">
        <v>9</v>
      </c>
      <c r="O759" s="401" t="s">
        <v>1692</v>
      </c>
      <c r="P759" s="401" t="s">
        <v>1692</v>
      </c>
      <c r="Q759" s="401" t="s">
        <v>1692</v>
      </c>
      <c r="R759" s="131"/>
      <c r="S759" s="113">
        <f>SUM(K759:Q759)</f>
        <v>36</v>
      </c>
      <c r="T759" s="113">
        <v>8</v>
      </c>
      <c r="U759" s="178"/>
      <c r="V759" s="743"/>
      <c r="W759" s="743"/>
      <c r="X759" s="743"/>
      <c r="Y759" s="743"/>
      <c r="Z759" s="746"/>
      <c r="AA759" s="743"/>
      <c r="AB759" s="743"/>
      <c r="AC759" s="743"/>
      <c r="AD759" s="188"/>
      <c r="AE759" s="757"/>
      <c r="AF759" s="827"/>
      <c r="AG759" s="770"/>
      <c r="AH759" s="116"/>
      <c r="AI759" s="792"/>
      <c r="AJ759" s="770"/>
      <c r="AK759" s="770"/>
      <c r="AL759" s="770"/>
      <c r="AM759" s="770"/>
      <c r="AN759" s="512"/>
      <c r="AO759" s="770"/>
    </row>
    <row r="760" spans="1:41" ht="12.75" customHeight="1" x14ac:dyDescent="0.2">
      <c r="A760" s="713">
        <v>201</v>
      </c>
      <c r="B760" s="952" t="s">
        <v>2703</v>
      </c>
      <c r="C760" s="862" t="s">
        <v>2833</v>
      </c>
      <c r="D760" s="862">
        <f>LEN(C760)</f>
        <v>16</v>
      </c>
      <c r="E760" s="773" t="s">
        <v>2704</v>
      </c>
      <c r="F760" s="862">
        <v>8</v>
      </c>
      <c r="G760" s="864" t="s">
        <v>2827</v>
      </c>
      <c r="H760" s="862">
        <f>LEN(G760)</f>
        <v>16</v>
      </c>
      <c r="I760" s="714" t="s">
        <v>1706</v>
      </c>
      <c r="J760" s="105"/>
      <c r="K760" s="118">
        <v>9</v>
      </c>
      <c r="L760" s="118">
        <v>9</v>
      </c>
      <c r="M760" s="118">
        <v>9</v>
      </c>
      <c r="N760" s="118">
        <v>9</v>
      </c>
      <c r="O760" s="107" t="s">
        <v>1692</v>
      </c>
      <c r="P760" s="107" t="s">
        <v>1692</v>
      </c>
      <c r="Q760" s="107" t="s">
        <v>1692</v>
      </c>
      <c r="R760" s="130"/>
      <c r="S760" s="106">
        <f>SUM(K760:Q760)</f>
        <v>36</v>
      </c>
      <c r="T760" s="106">
        <v>8</v>
      </c>
      <c r="U760" s="177"/>
      <c r="V760" s="709"/>
      <c r="W760" s="709"/>
      <c r="X760" s="709"/>
      <c r="Y760" s="709"/>
      <c r="Z760" s="709"/>
      <c r="AA760" s="851" t="s">
        <v>2872</v>
      </c>
      <c r="AB760" s="851" t="s">
        <v>2388</v>
      </c>
      <c r="AC760" s="851" t="s">
        <v>2388</v>
      </c>
      <c r="AD760" s="187"/>
      <c r="AE760" s="756"/>
      <c r="AF760" s="714" t="s">
        <v>1691</v>
      </c>
      <c r="AG760" s="738" t="s">
        <v>2705</v>
      </c>
      <c r="AH760" s="109"/>
      <c r="AI760" s="791">
        <v>2</v>
      </c>
      <c r="AJ760" s="766"/>
      <c r="AK760" s="766"/>
      <c r="AL760" s="766"/>
      <c r="AM760" s="766"/>
      <c r="AN760" s="511"/>
      <c r="AO760" s="738"/>
    </row>
    <row r="761" spans="1:41" ht="93.75" customHeight="1" thickBot="1" x14ac:dyDescent="0.25">
      <c r="A761" s="785"/>
      <c r="B761" s="884"/>
      <c r="C761" s="786"/>
      <c r="D761" s="786"/>
      <c r="E761" s="787"/>
      <c r="F761" s="786"/>
      <c r="G761" s="786"/>
      <c r="H761" s="786"/>
      <c r="I761" s="779"/>
      <c r="J761" s="228"/>
      <c r="K761" s="309">
        <v>9</v>
      </c>
      <c r="L761" s="309">
        <v>9</v>
      </c>
      <c r="M761" s="309">
        <v>8</v>
      </c>
      <c r="N761" s="309">
        <v>9</v>
      </c>
      <c r="O761" s="309">
        <v>9</v>
      </c>
      <c r="P761" s="401" t="s">
        <v>1692</v>
      </c>
      <c r="Q761" s="401" t="s">
        <v>1692</v>
      </c>
      <c r="R761" s="229"/>
      <c r="S761" s="193">
        <f>SUM(K761:Q761)</f>
        <v>44</v>
      </c>
      <c r="T761" s="193">
        <v>8</v>
      </c>
      <c r="U761" s="179"/>
      <c r="V761" s="746"/>
      <c r="W761" s="746"/>
      <c r="X761" s="746"/>
      <c r="Y761" s="746"/>
      <c r="Z761" s="746"/>
      <c r="AA761" s="743"/>
      <c r="AB761" s="743"/>
      <c r="AC761" s="743"/>
      <c r="AD761" s="189"/>
      <c r="AE761" s="778"/>
      <c r="AF761" s="779"/>
      <c r="AG761" s="770"/>
      <c r="AH761" s="116"/>
      <c r="AI761" s="792"/>
      <c r="AJ761" s="770"/>
      <c r="AK761" s="770"/>
      <c r="AL761" s="770"/>
      <c r="AM761" s="770"/>
      <c r="AN761" s="512"/>
      <c r="AO761" s="770"/>
    </row>
    <row r="762" spans="1:41" ht="5.0999999999999996" customHeight="1" thickBot="1" x14ac:dyDescent="0.25">
      <c r="A762" s="171"/>
      <c r="B762" s="395"/>
      <c r="C762" s="395"/>
      <c r="D762" s="395"/>
      <c r="E762" s="395"/>
      <c r="F762" s="395"/>
      <c r="G762" s="395"/>
      <c r="H762" s="395"/>
      <c r="I762" s="396"/>
      <c r="J762" s="396"/>
      <c r="K762" s="171"/>
      <c r="L762" s="171"/>
      <c r="M762" s="397"/>
      <c r="N762" s="171"/>
      <c r="O762" s="171"/>
      <c r="P762" s="397"/>
      <c r="Q762" s="397"/>
      <c r="R762" s="395"/>
      <c r="S762" s="171"/>
      <c r="T762" s="171"/>
      <c r="U762" s="171"/>
      <c r="V762" s="398"/>
      <c r="W762" s="398"/>
      <c r="X762" s="398"/>
      <c r="Y762" s="398"/>
      <c r="Z762" s="398"/>
      <c r="AA762" s="398"/>
      <c r="AB762" s="398"/>
      <c r="AC762" s="398"/>
      <c r="AD762" s="398"/>
      <c r="AE762" s="398"/>
      <c r="AF762" s="396"/>
      <c r="AG762" s="398"/>
      <c r="AH762" s="62"/>
      <c r="AI762" s="122"/>
      <c r="AJ762" s="122"/>
      <c r="AK762" s="122"/>
      <c r="AL762" s="122"/>
      <c r="AM762" s="122"/>
      <c r="AN762" s="227"/>
      <c r="AO762" s="398"/>
    </row>
    <row r="763" spans="1:41" ht="12.75" customHeight="1" x14ac:dyDescent="0.2">
      <c r="A763" s="865">
        <v>202</v>
      </c>
      <c r="B763" s="951" t="s">
        <v>2724</v>
      </c>
      <c r="C763" s="864" t="s">
        <v>2828</v>
      </c>
      <c r="D763" s="786">
        <f>LEN(C763)</f>
        <v>16</v>
      </c>
      <c r="E763" s="773" t="s">
        <v>2726</v>
      </c>
      <c r="F763" s="786">
        <v>1</v>
      </c>
      <c r="G763" s="864" t="s">
        <v>2828</v>
      </c>
      <c r="H763" s="786">
        <f>LEN(G763)</f>
        <v>16</v>
      </c>
      <c r="I763" s="841" t="s">
        <v>1706</v>
      </c>
      <c r="J763" s="36"/>
      <c r="K763" s="310">
        <v>9</v>
      </c>
      <c r="L763" s="310">
        <v>9</v>
      </c>
      <c r="M763" s="310">
        <v>9</v>
      </c>
      <c r="N763" s="310">
        <v>9</v>
      </c>
      <c r="O763" s="310">
        <v>9</v>
      </c>
      <c r="P763" s="22" t="s">
        <v>1692</v>
      </c>
      <c r="Q763" s="22" t="s">
        <v>1692</v>
      </c>
      <c r="R763" s="37"/>
      <c r="S763" s="16">
        <f>SUM(K763:Q763)</f>
        <v>45</v>
      </c>
      <c r="T763" s="16">
        <v>8</v>
      </c>
      <c r="U763" s="179"/>
      <c r="V763" s="738"/>
      <c r="W763" s="738"/>
      <c r="X763" s="738"/>
      <c r="Y763" s="738"/>
      <c r="Z763" s="709"/>
      <c r="AA763" s="851" t="s">
        <v>2390</v>
      </c>
      <c r="AB763" s="851" t="s">
        <v>2873</v>
      </c>
      <c r="AC763" s="851" t="s">
        <v>2873</v>
      </c>
      <c r="AD763" s="251"/>
      <c r="AE763" s="802"/>
      <c r="AF763" s="841" t="s">
        <v>1691</v>
      </c>
      <c r="AG763" s="738" t="s">
        <v>2727</v>
      </c>
      <c r="AH763" s="109"/>
      <c r="AI763" s="791">
        <v>2</v>
      </c>
      <c r="AJ763" s="766"/>
      <c r="AK763" s="766"/>
      <c r="AL763" s="766"/>
      <c r="AM763" s="766"/>
      <c r="AN763" s="511"/>
      <c r="AO763" s="738"/>
    </row>
    <row r="764" spans="1:41" ht="92.25" customHeight="1" thickBot="1" x14ac:dyDescent="0.25">
      <c r="A764" s="713"/>
      <c r="B764" s="885"/>
      <c r="C764" s="787"/>
      <c r="D764" s="787"/>
      <c r="E764" s="787"/>
      <c r="F764" s="787"/>
      <c r="G764" s="787"/>
      <c r="H764" s="787"/>
      <c r="I764" s="827"/>
      <c r="J764" s="112"/>
      <c r="K764" s="401" t="s">
        <v>1692</v>
      </c>
      <c r="L764" s="325">
        <v>9</v>
      </c>
      <c r="M764" s="325">
        <v>9</v>
      </c>
      <c r="N764" s="325">
        <v>8</v>
      </c>
      <c r="O764" s="325">
        <v>9</v>
      </c>
      <c r="P764" s="401" t="s">
        <v>1692</v>
      </c>
      <c r="Q764" s="401" t="s">
        <v>1692</v>
      </c>
      <c r="R764" s="131"/>
      <c r="S764" s="113">
        <f>SUM(K764:Q764)</f>
        <v>35</v>
      </c>
      <c r="T764" s="113">
        <v>8</v>
      </c>
      <c r="U764" s="178"/>
      <c r="V764" s="743"/>
      <c r="W764" s="743"/>
      <c r="X764" s="743"/>
      <c r="Y764" s="743"/>
      <c r="Z764" s="746"/>
      <c r="AA764" s="743"/>
      <c r="AB764" s="743"/>
      <c r="AC764" s="743"/>
      <c r="AD764" s="188"/>
      <c r="AE764" s="757"/>
      <c r="AF764" s="827"/>
      <c r="AG764" s="770"/>
      <c r="AH764" s="116"/>
      <c r="AI764" s="792"/>
      <c r="AJ764" s="770"/>
      <c r="AK764" s="770"/>
      <c r="AL764" s="770"/>
      <c r="AM764" s="770"/>
      <c r="AN764" s="512"/>
      <c r="AO764" s="770"/>
    </row>
    <row r="765" spans="1:41" ht="12.75" customHeight="1" x14ac:dyDescent="0.2">
      <c r="A765" s="713">
        <v>203</v>
      </c>
      <c r="B765" s="952" t="s">
        <v>2725</v>
      </c>
      <c r="C765" s="862" t="s">
        <v>2834</v>
      </c>
      <c r="D765" s="862">
        <f>LEN(C765)</f>
        <v>14</v>
      </c>
      <c r="E765" s="773" t="s">
        <v>2726</v>
      </c>
      <c r="F765" s="862">
        <v>8</v>
      </c>
      <c r="G765" s="864" t="s">
        <v>2828</v>
      </c>
      <c r="H765" s="862">
        <f>LEN(G765)</f>
        <v>16</v>
      </c>
      <c r="I765" s="714" t="s">
        <v>1706</v>
      </c>
      <c r="J765" s="105"/>
      <c r="K765" s="107" t="s">
        <v>1692</v>
      </c>
      <c r="L765" s="118">
        <v>9</v>
      </c>
      <c r="M765" s="118">
        <v>9</v>
      </c>
      <c r="N765" s="118">
        <v>8</v>
      </c>
      <c r="O765" s="118">
        <v>9</v>
      </c>
      <c r="P765" s="107" t="s">
        <v>1692</v>
      </c>
      <c r="Q765" s="107" t="s">
        <v>1692</v>
      </c>
      <c r="R765" s="130"/>
      <c r="S765" s="106">
        <f>SUM(K765:Q765)</f>
        <v>35</v>
      </c>
      <c r="T765" s="106">
        <v>8</v>
      </c>
      <c r="U765" s="177"/>
      <c r="V765" s="709"/>
      <c r="W765" s="709"/>
      <c r="X765" s="709"/>
      <c r="Y765" s="709"/>
      <c r="Z765" s="709"/>
      <c r="AA765" s="711" t="s">
        <v>2873</v>
      </c>
      <c r="AB765" s="711" t="s">
        <v>2390</v>
      </c>
      <c r="AC765" s="711" t="s">
        <v>2390</v>
      </c>
      <c r="AD765" s="187"/>
      <c r="AE765" s="756"/>
      <c r="AF765" s="714" t="s">
        <v>1691</v>
      </c>
      <c r="AG765" s="709" t="s">
        <v>2727</v>
      </c>
      <c r="AH765" s="109"/>
      <c r="AI765" s="791">
        <v>2</v>
      </c>
      <c r="AJ765" s="766"/>
      <c r="AK765" s="766"/>
      <c r="AL765" s="766"/>
      <c r="AM765" s="766"/>
      <c r="AN765" s="511"/>
      <c r="AO765" s="709"/>
    </row>
    <row r="766" spans="1:41" ht="93.75" customHeight="1" thickBot="1" x14ac:dyDescent="0.25">
      <c r="A766" s="785"/>
      <c r="B766" s="884"/>
      <c r="C766" s="786"/>
      <c r="D766" s="786"/>
      <c r="E766" s="787"/>
      <c r="F766" s="786"/>
      <c r="G766" s="786"/>
      <c r="H766" s="786"/>
      <c r="I766" s="779"/>
      <c r="J766" s="228"/>
      <c r="K766" s="309">
        <v>9</v>
      </c>
      <c r="L766" s="309">
        <v>9</v>
      </c>
      <c r="M766" s="309">
        <v>9</v>
      </c>
      <c r="N766" s="309">
        <v>9</v>
      </c>
      <c r="O766" s="309">
        <v>9</v>
      </c>
      <c r="P766" s="401" t="s">
        <v>1692</v>
      </c>
      <c r="Q766" s="401" t="s">
        <v>1692</v>
      </c>
      <c r="R766" s="229"/>
      <c r="S766" s="193">
        <f>SUM(K766:Q766)</f>
        <v>45</v>
      </c>
      <c r="T766" s="193">
        <v>8</v>
      </c>
      <c r="U766" s="179"/>
      <c r="V766" s="746"/>
      <c r="W766" s="746"/>
      <c r="X766" s="746"/>
      <c r="Y766" s="746"/>
      <c r="Z766" s="746"/>
      <c r="AA766" s="722"/>
      <c r="AB766" s="722"/>
      <c r="AC766" s="722"/>
      <c r="AD766" s="271"/>
      <c r="AE766" s="763"/>
      <c r="AF766" s="715"/>
      <c r="AG766" s="802"/>
      <c r="AH766" s="60"/>
      <c r="AI766" s="1002"/>
      <c r="AJ766" s="802"/>
      <c r="AK766" s="802"/>
      <c r="AL766" s="802"/>
      <c r="AM766" s="802"/>
      <c r="AN766" s="506"/>
      <c r="AO766" s="802"/>
    </row>
    <row r="767" spans="1:41" ht="4.5" customHeight="1" thickBot="1" x14ac:dyDescent="0.25">
      <c r="A767" s="171"/>
      <c r="B767" s="395"/>
      <c r="C767" s="395"/>
      <c r="D767" s="395"/>
      <c r="E767" s="395"/>
      <c r="F767" s="395"/>
      <c r="G767" s="395"/>
      <c r="H767" s="395"/>
      <c r="I767" s="396"/>
      <c r="J767" s="396"/>
      <c r="K767" s="171"/>
      <c r="L767" s="171"/>
      <c r="M767" s="397"/>
      <c r="N767" s="171"/>
      <c r="O767" s="171"/>
      <c r="P767" s="397"/>
      <c r="Q767" s="397"/>
      <c r="R767" s="395"/>
      <c r="S767" s="171"/>
      <c r="T767" s="171"/>
      <c r="U767" s="171"/>
      <c r="V767" s="398"/>
      <c r="W767" s="398"/>
      <c r="X767" s="398"/>
      <c r="Y767" s="398"/>
      <c r="Z767" s="398"/>
      <c r="AA767" s="499"/>
      <c r="AB767" s="499"/>
      <c r="AC767" s="499"/>
      <c r="AD767" s="499"/>
      <c r="AE767" s="499"/>
      <c r="AF767" s="570"/>
      <c r="AG767" s="499"/>
      <c r="AH767" s="62"/>
      <c r="AI767" s="122"/>
      <c r="AJ767" s="122"/>
      <c r="AK767" s="122"/>
      <c r="AL767" s="122"/>
      <c r="AM767" s="122"/>
      <c r="AN767" s="227"/>
      <c r="AO767" s="499"/>
    </row>
    <row r="768" spans="1:41" ht="12.75" customHeight="1" x14ac:dyDescent="0.2">
      <c r="A768" s="865">
        <v>202</v>
      </c>
      <c r="B768" s="872" t="s">
        <v>2920</v>
      </c>
      <c r="C768" s="727" t="s">
        <v>3122</v>
      </c>
      <c r="D768" s="855">
        <f>LEN(C768)</f>
        <v>19</v>
      </c>
      <c r="E768" s="727" t="s">
        <v>2923</v>
      </c>
      <c r="F768" s="855">
        <v>1</v>
      </c>
      <c r="G768" s="727" t="s">
        <v>3122</v>
      </c>
      <c r="H768" s="786">
        <f>LEN(G768)</f>
        <v>19</v>
      </c>
      <c r="I768" s="841" t="s">
        <v>1706</v>
      </c>
      <c r="J768" s="36"/>
      <c r="K768" s="310">
        <v>9</v>
      </c>
      <c r="L768" s="310">
        <v>9</v>
      </c>
      <c r="M768" s="310">
        <v>9</v>
      </c>
      <c r="N768" s="310">
        <v>8</v>
      </c>
      <c r="O768" s="310">
        <v>9</v>
      </c>
      <c r="P768" s="22" t="s">
        <v>1692</v>
      </c>
      <c r="Q768" s="22" t="s">
        <v>1692</v>
      </c>
      <c r="R768" s="37"/>
      <c r="S768" s="16">
        <f>SUM(K768:Q768)</f>
        <v>44</v>
      </c>
      <c r="T768" s="16">
        <v>8</v>
      </c>
      <c r="U768" s="179"/>
      <c r="V768" s="738"/>
      <c r="W768" s="738"/>
      <c r="X768" s="738"/>
      <c r="Y768" s="738"/>
      <c r="Z768" s="709"/>
      <c r="AA768" s="851"/>
      <c r="AB768" s="851"/>
      <c r="AC768" s="851"/>
      <c r="AD768" s="251"/>
      <c r="AE768" s="802"/>
      <c r="AF768" s="841" t="s">
        <v>1691</v>
      </c>
      <c r="AG768" s="784" t="s">
        <v>2922</v>
      </c>
      <c r="AH768" s="109"/>
      <c r="AI768" s="791">
        <v>2</v>
      </c>
      <c r="AJ768" s="766"/>
      <c r="AK768" s="766"/>
      <c r="AL768" s="766"/>
      <c r="AM768" s="766"/>
      <c r="AN768" s="511"/>
      <c r="AO768" s="808"/>
    </row>
    <row r="769" spans="1:41" ht="92.25" customHeight="1" thickBot="1" x14ac:dyDescent="0.25">
      <c r="A769" s="713"/>
      <c r="B769" s="825"/>
      <c r="C769" s="855"/>
      <c r="D769" s="855"/>
      <c r="E769" s="855"/>
      <c r="F769" s="855"/>
      <c r="G769" s="855"/>
      <c r="H769" s="786"/>
      <c r="I769" s="779"/>
      <c r="J769" s="228"/>
      <c r="K769" s="325">
        <v>9</v>
      </c>
      <c r="L769" s="325">
        <v>9</v>
      </c>
      <c r="M769" s="325">
        <v>9</v>
      </c>
      <c r="N769" s="325">
        <v>9</v>
      </c>
      <c r="O769" s="401" t="s">
        <v>1692</v>
      </c>
      <c r="P769" s="401" t="s">
        <v>1692</v>
      </c>
      <c r="Q769" s="401" t="s">
        <v>1692</v>
      </c>
      <c r="R769" s="229"/>
      <c r="S769" s="193">
        <f>SUM(K769:Q769)</f>
        <v>36</v>
      </c>
      <c r="T769" s="193">
        <v>8</v>
      </c>
      <c r="U769" s="179"/>
      <c r="V769" s="746"/>
      <c r="W769" s="746"/>
      <c r="X769" s="746"/>
      <c r="Y769" s="746"/>
      <c r="Z769" s="746"/>
      <c r="AA769" s="746"/>
      <c r="AB769" s="746"/>
      <c r="AC769" s="746"/>
      <c r="AD769" s="189"/>
      <c r="AE769" s="778"/>
      <c r="AF769" s="779"/>
      <c r="AG769" s="769"/>
      <c r="AH769" s="62"/>
      <c r="AI769" s="793"/>
      <c r="AJ769" s="769"/>
      <c r="AK769" s="769"/>
      <c r="AL769" s="769"/>
      <c r="AM769" s="769"/>
      <c r="AN769" s="507"/>
      <c r="AO769" s="809"/>
    </row>
    <row r="770" spans="1:41" ht="12.75" customHeight="1" x14ac:dyDescent="0.2">
      <c r="A770" s="713">
        <v>203</v>
      </c>
      <c r="B770" s="987" t="s">
        <v>2921</v>
      </c>
      <c r="C770" s="987" t="s">
        <v>3121</v>
      </c>
      <c r="D770" s="854">
        <f>LEN(C770)</f>
        <v>20</v>
      </c>
      <c r="E770" s="987" t="s">
        <v>2923</v>
      </c>
      <c r="F770" s="854">
        <v>8</v>
      </c>
      <c r="G770" s="987" t="s">
        <v>3122</v>
      </c>
      <c r="H770" s="862">
        <f>LEN(G770)</f>
        <v>19</v>
      </c>
      <c r="I770" s="714" t="s">
        <v>1706</v>
      </c>
      <c r="J770" s="105"/>
      <c r="K770" s="118">
        <v>9</v>
      </c>
      <c r="L770" s="118">
        <v>9</v>
      </c>
      <c r="M770" s="118">
        <v>9</v>
      </c>
      <c r="N770" s="118">
        <v>9</v>
      </c>
      <c r="O770" s="107" t="s">
        <v>1692</v>
      </c>
      <c r="P770" s="107" t="s">
        <v>1692</v>
      </c>
      <c r="Q770" s="107" t="s">
        <v>1692</v>
      </c>
      <c r="R770" s="130"/>
      <c r="S770" s="106">
        <f>SUM(K770:Q770)</f>
        <v>36</v>
      </c>
      <c r="T770" s="106">
        <v>8</v>
      </c>
      <c r="U770" s="177"/>
      <c r="V770" s="709"/>
      <c r="W770" s="709"/>
      <c r="X770" s="709"/>
      <c r="Y770" s="709"/>
      <c r="Z770" s="709"/>
      <c r="AA770" s="711"/>
      <c r="AB770" s="711"/>
      <c r="AC770" s="711"/>
      <c r="AD770" s="187"/>
      <c r="AE770" s="756"/>
      <c r="AF770" s="714" t="s">
        <v>1691</v>
      </c>
      <c r="AG770" s="711" t="s">
        <v>2922</v>
      </c>
      <c r="AH770" s="109"/>
      <c r="AI770" s="791">
        <v>2</v>
      </c>
      <c r="AJ770" s="766"/>
      <c r="AK770" s="766"/>
      <c r="AL770" s="766"/>
      <c r="AM770" s="766"/>
      <c r="AN770" s="511"/>
      <c r="AO770" s="810"/>
    </row>
    <row r="771" spans="1:41" ht="93.75" customHeight="1" thickBot="1" x14ac:dyDescent="0.25">
      <c r="A771" s="785"/>
      <c r="B771" s="855"/>
      <c r="C771" s="886"/>
      <c r="D771" s="886"/>
      <c r="E771" s="886"/>
      <c r="F771" s="886"/>
      <c r="G771" s="886"/>
      <c r="H771" s="865"/>
      <c r="I771" s="715"/>
      <c r="J771" s="33"/>
      <c r="K771" s="81">
        <v>9</v>
      </c>
      <c r="L771" s="81">
        <v>9</v>
      </c>
      <c r="M771" s="81">
        <v>9</v>
      </c>
      <c r="N771" s="81">
        <v>8</v>
      </c>
      <c r="O771" s="81">
        <v>9</v>
      </c>
      <c r="P771" s="22" t="s">
        <v>1692</v>
      </c>
      <c r="Q771" s="22" t="s">
        <v>1692</v>
      </c>
      <c r="R771" s="34"/>
      <c r="S771" s="4">
        <f>SUM(K771:Q771)</f>
        <v>44</v>
      </c>
      <c r="T771" s="4">
        <v>8</v>
      </c>
      <c r="U771" s="166"/>
      <c r="V771" s="722"/>
      <c r="W771" s="722"/>
      <c r="X771" s="722"/>
      <c r="Y771" s="722"/>
      <c r="Z771" s="722"/>
      <c r="AA771" s="722"/>
      <c r="AB771" s="722"/>
      <c r="AC771" s="722"/>
      <c r="AD771" s="189"/>
      <c r="AE771" s="778"/>
      <c r="AF771" s="779"/>
      <c r="AG771" s="770"/>
      <c r="AH771" s="116"/>
      <c r="AI771" s="792"/>
      <c r="AJ771" s="770"/>
      <c r="AK771" s="770"/>
      <c r="AL771" s="770"/>
      <c r="AM771" s="770"/>
      <c r="AN771" s="512"/>
      <c r="AO771" s="809"/>
    </row>
    <row r="772" spans="1:41" ht="4.5" customHeight="1" thickBot="1" x14ac:dyDescent="0.25">
      <c r="A772" s="171"/>
      <c r="B772" s="564"/>
      <c r="C772" s="571"/>
      <c r="D772" s="571"/>
      <c r="E772" s="571"/>
      <c r="F772" s="571"/>
      <c r="G772" s="571"/>
      <c r="H772" s="571"/>
      <c r="I772" s="572"/>
      <c r="J772" s="572"/>
      <c r="K772" s="573"/>
      <c r="L772" s="573"/>
      <c r="M772" s="574"/>
      <c r="N772" s="573"/>
      <c r="O772" s="573"/>
      <c r="P772" s="574"/>
      <c r="Q772" s="574"/>
      <c r="R772" s="571"/>
      <c r="S772" s="573"/>
      <c r="T772" s="573"/>
      <c r="U772" s="573"/>
      <c r="V772" s="575"/>
      <c r="W772" s="575"/>
      <c r="X772" s="575"/>
      <c r="Y772" s="575"/>
      <c r="Z772" s="575"/>
      <c r="AA772" s="575"/>
      <c r="AB772" s="575"/>
      <c r="AC772" s="575"/>
      <c r="AD772" s="567"/>
      <c r="AE772" s="567"/>
      <c r="AF772" s="565"/>
      <c r="AG772" s="567"/>
      <c r="AH772" s="568"/>
      <c r="AI772" s="568"/>
      <c r="AJ772" s="568"/>
      <c r="AK772" s="568"/>
      <c r="AL772" s="568"/>
      <c r="AM772" s="568"/>
      <c r="AN772" s="569"/>
      <c r="AO772" s="567"/>
    </row>
    <row r="773" spans="1:41" ht="12.75" customHeight="1" x14ac:dyDescent="0.2">
      <c r="A773" s="865">
        <v>202</v>
      </c>
      <c r="B773" s="872" t="s">
        <v>3033</v>
      </c>
      <c r="C773" s="727" t="s">
        <v>3036</v>
      </c>
      <c r="D773" s="855">
        <f>LEN(C773)</f>
        <v>16</v>
      </c>
      <c r="E773" s="727" t="s">
        <v>3035</v>
      </c>
      <c r="F773" s="855">
        <v>1</v>
      </c>
      <c r="G773" s="727" t="s">
        <v>3036</v>
      </c>
      <c r="H773" s="786">
        <f>LEN(G773)</f>
        <v>16</v>
      </c>
      <c r="I773" s="841" t="s">
        <v>1706</v>
      </c>
      <c r="J773" s="36"/>
      <c r="K773" s="310">
        <v>9</v>
      </c>
      <c r="L773" s="310">
        <v>9</v>
      </c>
      <c r="M773" s="310">
        <v>9</v>
      </c>
      <c r="N773" s="310">
        <v>9</v>
      </c>
      <c r="O773" s="310">
        <v>9</v>
      </c>
      <c r="P773" s="22" t="s">
        <v>1692</v>
      </c>
      <c r="Q773" s="22" t="s">
        <v>1692</v>
      </c>
      <c r="R773" s="37"/>
      <c r="S773" s="16">
        <f>SUM(K773:Q773)</f>
        <v>45</v>
      </c>
      <c r="T773" s="16">
        <v>8</v>
      </c>
      <c r="U773" s="179"/>
      <c r="V773" s="738"/>
      <c r="W773" s="738"/>
      <c r="X773" s="738"/>
      <c r="Y773" s="738"/>
      <c r="Z773" s="709"/>
      <c r="AA773" s="851" t="s">
        <v>2390</v>
      </c>
      <c r="AB773" s="851" t="s">
        <v>2873</v>
      </c>
      <c r="AC773" s="851" t="s">
        <v>2873</v>
      </c>
      <c r="AD773" s="251"/>
      <c r="AE773" s="802"/>
      <c r="AF773" s="841" t="s">
        <v>1691</v>
      </c>
      <c r="AG773" s="738" t="s">
        <v>2727</v>
      </c>
      <c r="AH773" s="109"/>
      <c r="AI773" s="791">
        <v>2</v>
      </c>
      <c r="AJ773" s="766"/>
      <c r="AK773" s="766"/>
      <c r="AL773" s="766"/>
      <c r="AM773" s="766"/>
      <c r="AN773" s="511"/>
      <c r="AO773" s="808"/>
    </row>
    <row r="774" spans="1:41" ht="92.25" customHeight="1" thickBot="1" x14ac:dyDescent="0.25">
      <c r="A774" s="713"/>
      <c r="B774" s="873"/>
      <c r="C774" s="859"/>
      <c r="D774" s="859"/>
      <c r="E774" s="859"/>
      <c r="F774" s="859"/>
      <c r="G774" s="859"/>
      <c r="H774" s="787"/>
      <c r="I774" s="827"/>
      <c r="J774" s="112"/>
      <c r="K774" s="401" t="s">
        <v>1692</v>
      </c>
      <c r="L774" s="325">
        <v>9</v>
      </c>
      <c r="M774" s="325">
        <v>9</v>
      </c>
      <c r="N774" s="325">
        <v>9</v>
      </c>
      <c r="O774" s="325">
        <v>8</v>
      </c>
      <c r="P774" s="401" t="s">
        <v>1692</v>
      </c>
      <c r="Q774" s="401" t="s">
        <v>1692</v>
      </c>
      <c r="R774" s="131"/>
      <c r="S774" s="113">
        <f>SUM(K774:Q774)</f>
        <v>35</v>
      </c>
      <c r="T774" s="113">
        <v>8</v>
      </c>
      <c r="U774" s="178"/>
      <c r="V774" s="743"/>
      <c r="W774" s="743"/>
      <c r="X774" s="743"/>
      <c r="Y774" s="743"/>
      <c r="Z774" s="746"/>
      <c r="AA774" s="743"/>
      <c r="AB774" s="743"/>
      <c r="AC774" s="743"/>
      <c r="AD774" s="188"/>
      <c r="AE774" s="757"/>
      <c r="AF774" s="827"/>
      <c r="AG774" s="770"/>
      <c r="AH774" s="116"/>
      <c r="AI774" s="792"/>
      <c r="AJ774" s="770"/>
      <c r="AK774" s="770"/>
      <c r="AL774" s="770"/>
      <c r="AM774" s="770"/>
      <c r="AN774" s="512"/>
      <c r="AO774" s="809"/>
    </row>
    <row r="775" spans="1:41" ht="12.75" customHeight="1" x14ac:dyDescent="0.2">
      <c r="A775" s="713">
        <v>203</v>
      </c>
      <c r="B775" s="898" t="s">
        <v>3034</v>
      </c>
      <c r="C775" s="854" t="s">
        <v>3037</v>
      </c>
      <c r="D775" s="854">
        <f>LEN(C775)</f>
        <v>14</v>
      </c>
      <c r="E775" s="727" t="s">
        <v>3035</v>
      </c>
      <c r="F775" s="854">
        <v>8</v>
      </c>
      <c r="G775" s="727" t="s">
        <v>3036</v>
      </c>
      <c r="H775" s="862">
        <f>LEN(G775)</f>
        <v>16</v>
      </c>
      <c r="I775" s="714" t="s">
        <v>1706</v>
      </c>
      <c r="J775" s="105"/>
      <c r="K775" s="107" t="s">
        <v>1692</v>
      </c>
      <c r="L775" s="118">
        <v>9</v>
      </c>
      <c r="M775" s="118">
        <v>9</v>
      </c>
      <c r="N775" s="118">
        <v>9</v>
      </c>
      <c r="O775" s="118">
        <v>8</v>
      </c>
      <c r="P775" s="107" t="s">
        <v>1692</v>
      </c>
      <c r="Q775" s="107" t="s">
        <v>1692</v>
      </c>
      <c r="R775" s="130"/>
      <c r="S775" s="106">
        <f>SUM(K775:Q775)</f>
        <v>35</v>
      </c>
      <c r="T775" s="106">
        <v>8</v>
      </c>
      <c r="U775" s="177"/>
      <c r="V775" s="709"/>
      <c r="W775" s="709"/>
      <c r="X775" s="709"/>
      <c r="Y775" s="709"/>
      <c r="Z775" s="709"/>
      <c r="AA775" s="851" t="s">
        <v>2873</v>
      </c>
      <c r="AB775" s="851" t="s">
        <v>2390</v>
      </c>
      <c r="AC775" s="851" t="s">
        <v>2390</v>
      </c>
      <c r="AD775" s="187"/>
      <c r="AE775" s="756"/>
      <c r="AF775" s="714" t="s">
        <v>1691</v>
      </c>
      <c r="AG775" s="738" t="s">
        <v>2727</v>
      </c>
      <c r="AH775" s="109"/>
      <c r="AI775" s="791">
        <v>2</v>
      </c>
      <c r="AJ775" s="766"/>
      <c r="AK775" s="766"/>
      <c r="AL775" s="766"/>
      <c r="AM775" s="766"/>
      <c r="AN775" s="511"/>
      <c r="AO775" s="808"/>
    </row>
    <row r="776" spans="1:41" ht="92.25" customHeight="1" x14ac:dyDescent="0.2">
      <c r="A776" s="785"/>
      <c r="B776" s="825"/>
      <c r="C776" s="855"/>
      <c r="D776" s="855"/>
      <c r="E776" s="855"/>
      <c r="F776" s="855"/>
      <c r="G776" s="855"/>
      <c r="H776" s="786"/>
      <c r="I776" s="779"/>
      <c r="J776" s="228"/>
      <c r="K776" s="309">
        <v>9</v>
      </c>
      <c r="L776" s="309">
        <v>9</v>
      </c>
      <c r="M776" s="309">
        <v>9</v>
      </c>
      <c r="N776" s="309">
        <v>9</v>
      </c>
      <c r="O776" s="309">
        <v>9</v>
      </c>
      <c r="P776" s="401" t="s">
        <v>1692</v>
      </c>
      <c r="Q776" s="401" t="s">
        <v>1692</v>
      </c>
      <c r="R776" s="229"/>
      <c r="S776" s="193">
        <f>SUM(K776:Q776)</f>
        <v>45</v>
      </c>
      <c r="T776" s="193">
        <v>8</v>
      </c>
      <c r="U776" s="179"/>
      <c r="V776" s="746"/>
      <c r="W776" s="746"/>
      <c r="X776" s="746"/>
      <c r="Y776" s="746"/>
      <c r="Z776" s="746"/>
      <c r="AA776" s="746"/>
      <c r="AB776" s="746"/>
      <c r="AC776" s="746"/>
      <c r="AD776" s="189"/>
      <c r="AE776" s="778"/>
      <c r="AF776" s="779"/>
      <c r="AG776" s="769"/>
      <c r="AH776" s="62"/>
      <c r="AI776" s="793"/>
      <c r="AJ776" s="769"/>
      <c r="AK776" s="769"/>
      <c r="AL776" s="769"/>
      <c r="AM776" s="769"/>
      <c r="AN776" s="507"/>
      <c r="AO776" s="809"/>
    </row>
    <row r="777" spans="1:41" ht="4.5" customHeight="1" x14ac:dyDescent="0.2">
      <c r="A777" s="74"/>
      <c r="B777" s="564"/>
      <c r="C777" s="564"/>
      <c r="D777" s="564"/>
      <c r="E777" s="564"/>
      <c r="F777" s="564"/>
      <c r="G777" s="564"/>
      <c r="H777" s="564"/>
      <c r="I777" s="564"/>
      <c r="J777" s="564"/>
      <c r="K777" s="564"/>
      <c r="L777" s="564"/>
      <c r="M777" s="564"/>
      <c r="N777" s="564"/>
      <c r="O777" s="564"/>
      <c r="P777" s="564"/>
      <c r="Q777" s="564"/>
      <c r="R777" s="564"/>
      <c r="S777" s="564"/>
      <c r="T777" s="566"/>
      <c r="U777" s="564"/>
      <c r="V777" s="564"/>
      <c r="W777" s="564"/>
      <c r="X777" s="564"/>
      <c r="Y777" s="564"/>
      <c r="Z777" s="564"/>
      <c r="AA777" s="564"/>
      <c r="AB777" s="564"/>
      <c r="AC777" s="564"/>
      <c r="AD777" s="564"/>
      <c r="AE777" s="564"/>
      <c r="AF777" s="564"/>
      <c r="AG777" s="564"/>
      <c r="AH777" s="564"/>
      <c r="AI777" s="564"/>
      <c r="AJ777" s="564"/>
      <c r="AK777" s="564"/>
      <c r="AL777" s="564"/>
      <c r="AM777" s="564"/>
      <c r="AN777" s="564"/>
      <c r="AO777" s="564"/>
    </row>
    <row r="778" spans="1:41" ht="26.25" customHeight="1" x14ac:dyDescent="0.2">
      <c r="A778" s="74"/>
      <c r="B778" s="991" t="s">
        <v>3106</v>
      </c>
      <c r="C778" s="991" t="s">
        <v>3132</v>
      </c>
      <c r="D778" s="887">
        <f>LEN(C778)</f>
        <v>23</v>
      </c>
      <c r="E778" s="991" t="s">
        <v>3107</v>
      </c>
      <c r="F778" s="887">
        <v>1</v>
      </c>
      <c r="G778" s="991" t="s">
        <v>3130</v>
      </c>
      <c r="H778" s="887">
        <f>LEN(G778)</f>
        <v>20</v>
      </c>
      <c r="I778" s="888" t="s">
        <v>1706</v>
      </c>
      <c r="J778" s="33"/>
      <c r="K778" s="81">
        <v>9</v>
      </c>
      <c r="L778" s="81">
        <v>9</v>
      </c>
      <c r="M778" s="81">
        <v>9</v>
      </c>
      <c r="N778" s="81">
        <v>9</v>
      </c>
      <c r="O778" s="81">
        <v>8</v>
      </c>
      <c r="P778" s="22" t="s">
        <v>1692</v>
      </c>
      <c r="Q778" s="22" t="s">
        <v>1692</v>
      </c>
      <c r="R778" s="38"/>
      <c r="S778" s="4">
        <f t="shared" ref="S778:S793" si="15">SUM(K778:Q778)</f>
        <v>44</v>
      </c>
      <c r="T778" s="53"/>
      <c r="U778" s="239"/>
      <c r="V778" s="778"/>
      <c r="W778" s="778"/>
      <c r="X778" s="778"/>
      <c r="Y778" s="778"/>
      <c r="Z778" s="778"/>
      <c r="AA778" s="736" t="s">
        <v>1741</v>
      </c>
      <c r="AB778" s="736" t="s">
        <v>3111</v>
      </c>
      <c r="AC778" s="736" t="s">
        <v>3112</v>
      </c>
      <c r="AD778" s="576"/>
      <c r="AE778" s="888" t="s">
        <v>3110</v>
      </c>
      <c r="AF778" s="839" t="s">
        <v>818</v>
      </c>
      <c r="AG778" s="989" t="s">
        <v>2911</v>
      </c>
      <c r="AH778" s="517"/>
      <c r="AI778" s="974"/>
      <c r="AJ778" s="974"/>
      <c r="AK778" s="974"/>
      <c r="AL778" s="974"/>
      <c r="AM778" s="974"/>
      <c r="AN778" s="521"/>
      <c r="AO778" s="736" t="s">
        <v>3609</v>
      </c>
    </row>
    <row r="779" spans="1:41" ht="26.25" customHeight="1" x14ac:dyDescent="0.2">
      <c r="A779" s="74"/>
      <c r="B779" s="727"/>
      <c r="C779" s="727"/>
      <c r="D779" s="855"/>
      <c r="E779" s="727"/>
      <c r="F779" s="855"/>
      <c r="G779" s="727"/>
      <c r="H779" s="855"/>
      <c r="I779" s="993"/>
      <c r="J779" s="33"/>
      <c r="K779" s="81">
        <v>9</v>
      </c>
      <c r="L779" s="81">
        <v>9</v>
      </c>
      <c r="M779" s="81">
        <v>9</v>
      </c>
      <c r="N779" s="22" t="s">
        <v>1692</v>
      </c>
      <c r="O779" s="81">
        <v>9</v>
      </c>
      <c r="P779" s="22" t="s">
        <v>1692</v>
      </c>
      <c r="Q779" s="22" t="s">
        <v>1692</v>
      </c>
      <c r="R779" s="38"/>
      <c r="S779" s="4">
        <f t="shared" si="15"/>
        <v>36</v>
      </c>
      <c r="T779" s="53"/>
      <c r="U779" s="185"/>
      <c r="V779" s="769"/>
      <c r="W779" s="769"/>
      <c r="X779" s="769"/>
      <c r="Y779" s="769"/>
      <c r="Z779" s="769"/>
      <c r="AA779" s="782"/>
      <c r="AB779" s="782"/>
      <c r="AC779" s="782"/>
      <c r="AD779" s="553"/>
      <c r="AE779" s="856"/>
      <c r="AF779" s="856"/>
      <c r="AG779" s="976"/>
      <c r="AH779" s="517"/>
      <c r="AI779" s="820"/>
      <c r="AJ779" s="820"/>
      <c r="AK779" s="820"/>
      <c r="AL779" s="820"/>
      <c r="AM779" s="820"/>
      <c r="AN779" s="521"/>
      <c r="AO779" s="737"/>
    </row>
    <row r="780" spans="1:41" ht="26.25" customHeight="1" x14ac:dyDescent="0.2">
      <c r="A780" s="74"/>
      <c r="B780" s="727"/>
      <c r="C780" s="727"/>
      <c r="D780" s="855"/>
      <c r="E780" s="727"/>
      <c r="F780" s="855"/>
      <c r="G780" s="727"/>
      <c r="H780" s="855"/>
      <c r="I780" s="993"/>
      <c r="J780" s="33"/>
      <c r="K780" s="81">
        <v>9</v>
      </c>
      <c r="L780" s="81">
        <v>9</v>
      </c>
      <c r="M780" s="81">
        <v>9</v>
      </c>
      <c r="N780" s="81">
        <v>9</v>
      </c>
      <c r="O780" s="81">
        <v>8</v>
      </c>
      <c r="P780" s="22" t="s">
        <v>1692</v>
      </c>
      <c r="Q780" s="22" t="s">
        <v>1692</v>
      </c>
      <c r="R780" s="38"/>
      <c r="S780" s="4">
        <f t="shared" si="15"/>
        <v>44</v>
      </c>
      <c r="T780" s="53"/>
      <c r="U780" s="185"/>
      <c r="V780" s="769"/>
      <c r="W780" s="769"/>
      <c r="X780" s="769"/>
      <c r="Y780" s="769"/>
      <c r="Z780" s="769"/>
      <c r="AA780" s="782"/>
      <c r="AB780" s="782"/>
      <c r="AC780" s="782"/>
      <c r="AD780" s="553"/>
      <c r="AE780" s="782"/>
      <c r="AF780" s="856"/>
      <c r="AG780" s="976"/>
      <c r="AH780" s="517"/>
      <c r="AI780" s="820"/>
      <c r="AJ780" s="820"/>
      <c r="AK780" s="820"/>
      <c r="AL780" s="820"/>
      <c r="AM780" s="820"/>
      <c r="AN780" s="521"/>
      <c r="AO780" s="737"/>
    </row>
    <row r="781" spans="1:41" ht="26.25" customHeight="1" thickBot="1" x14ac:dyDescent="0.25">
      <c r="A781" s="74"/>
      <c r="B781" s="988"/>
      <c r="C781" s="988"/>
      <c r="D781" s="859"/>
      <c r="E781" s="988"/>
      <c r="F781" s="859"/>
      <c r="G781" s="988"/>
      <c r="H781" s="859"/>
      <c r="I781" s="994"/>
      <c r="J781" s="112"/>
      <c r="K781" s="143">
        <v>9</v>
      </c>
      <c r="L781" s="143">
        <v>9</v>
      </c>
      <c r="M781" s="143">
        <v>9</v>
      </c>
      <c r="N781" s="143">
        <v>9</v>
      </c>
      <c r="O781" s="114" t="s">
        <v>1692</v>
      </c>
      <c r="P781" s="114" t="s">
        <v>1692</v>
      </c>
      <c r="Q781" s="114" t="s">
        <v>1692</v>
      </c>
      <c r="R781" s="115"/>
      <c r="S781" s="113">
        <f t="shared" si="15"/>
        <v>36</v>
      </c>
      <c r="T781" s="134"/>
      <c r="U781" s="181"/>
      <c r="V781" s="770"/>
      <c r="W781" s="770"/>
      <c r="X781" s="770"/>
      <c r="Y781" s="770"/>
      <c r="Z781" s="770"/>
      <c r="AA781" s="783"/>
      <c r="AB781" s="783"/>
      <c r="AC781" s="783"/>
      <c r="AD781" s="577"/>
      <c r="AE781" s="783"/>
      <c r="AF781" s="860"/>
      <c r="AG781" s="986"/>
      <c r="AH781" s="524"/>
      <c r="AI781" s="973"/>
      <c r="AJ781" s="973"/>
      <c r="AK781" s="973"/>
      <c r="AL781" s="973"/>
      <c r="AM781" s="973"/>
      <c r="AN781" s="525"/>
      <c r="AO781" s="790"/>
    </row>
    <row r="782" spans="1:41" ht="27.75" customHeight="1" x14ac:dyDescent="0.2">
      <c r="A782" s="74"/>
      <c r="B782" s="987" t="s">
        <v>3108</v>
      </c>
      <c r="C782" s="987" t="s">
        <v>3133</v>
      </c>
      <c r="D782" s="854">
        <f>LEN(C782)</f>
        <v>23</v>
      </c>
      <c r="E782" s="987" t="s">
        <v>3107</v>
      </c>
      <c r="F782" s="854">
        <v>8</v>
      </c>
      <c r="G782" s="987" t="s">
        <v>3130</v>
      </c>
      <c r="H782" s="854">
        <f>LEN(G782)</f>
        <v>20</v>
      </c>
      <c r="I782" s="950" t="s">
        <v>1706</v>
      </c>
      <c r="J782" s="105"/>
      <c r="K782" s="137">
        <v>9</v>
      </c>
      <c r="L782" s="137">
        <v>9</v>
      </c>
      <c r="M782" s="137">
        <v>9</v>
      </c>
      <c r="N782" s="107" t="s">
        <v>1692</v>
      </c>
      <c r="O782" s="137">
        <v>9</v>
      </c>
      <c r="P782" s="107" t="s">
        <v>1692</v>
      </c>
      <c r="Q782" s="107" t="s">
        <v>1692</v>
      </c>
      <c r="R782" s="108"/>
      <c r="S782" s="106">
        <f t="shared" si="15"/>
        <v>36</v>
      </c>
      <c r="T782" s="132"/>
      <c r="U782" s="180"/>
      <c r="V782" s="766"/>
      <c r="W782" s="766"/>
      <c r="X782" s="766"/>
      <c r="Y782" s="766"/>
      <c r="Z782" s="766"/>
      <c r="AA782" s="917" t="s">
        <v>3111</v>
      </c>
      <c r="AB782" s="917" t="s">
        <v>1741</v>
      </c>
      <c r="AC782" s="917" t="s">
        <v>3112</v>
      </c>
      <c r="AD782" s="533"/>
      <c r="AE782" s="950" t="s">
        <v>3110</v>
      </c>
      <c r="AF782" s="833" t="s">
        <v>818</v>
      </c>
      <c r="AG782" s="975" t="s">
        <v>2911</v>
      </c>
      <c r="AH782" s="522"/>
      <c r="AI782" s="819"/>
      <c r="AJ782" s="819"/>
      <c r="AK782" s="819"/>
      <c r="AL782" s="819"/>
      <c r="AM782" s="819"/>
      <c r="AN782" s="523"/>
      <c r="AO782" s="736" t="s">
        <v>3609</v>
      </c>
    </row>
    <row r="783" spans="1:41" ht="28.5" customHeight="1" x14ac:dyDescent="0.2">
      <c r="A783" s="74"/>
      <c r="B783" s="727"/>
      <c r="C783" s="727"/>
      <c r="D783" s="855"/>
      <c r="E783" s="727"/>
      <c r="F783" s="855"/>
      <c r="G783" s="727"/>
      <c r="H783" s="855"/>
      <c r="I783" s="993"/>
      <c r="J783" s="33"/>
      <c r="K783" s="81">
        <v>9</v>
      </c>
      <c r="L783" s="81">
        <v>9</v>
      </c>
      <c r="M783" s="81">
        <v>9</v>
      </c>
      <c r="N783" s="81">
        <v>9</v>
      </c>
      <c r="O783" s="81">
        <v>8</v>
      </c>
      <c r="P783" s="22" t="s">
        <v>1692</v>
      </c>
      <c r="Q783" s="22" t="s">
        <v>1692</v>
      </c>
      <c r="R783" s="38"/>
      <c r="S783" s="4">
        <f t="shared" si="15"/>
        <v>44</v>
      </c>
      <c r="T783" s="53"/>
      <c r="U783" s="185"/>
      <c r="V783" s="769"/>
      <c r="W783" s="769"/>
      <c r="X783" s="769"/>
      <c r="Y783" s="769"/>
      <c r="Z783" s="769"/>
      <c r="AA783" s="782"/>
      <c r="AB783" s="782"/>
      <c r="AC783" s="782"/>
      <c r="AD783" s="553"/>
      <c r="AE783" s="856"/>
      <c r="AF783" s="856"/>
      <c r="AG783" s="976"/>
      <c r="AH783" s="517"/>
      <c r="AI783" s="820"/>
      <c r="AJ783" s="820"/>
      <c r="AK783" s="820"/>
      <c r="AL783" s="820"/>
      <c r="AM783" s="820"/>
      <c r="AN783" s="521"/>
      <c r="AO783" s="737"/>
    </row>
    <row r="784" spans="1:41" ht="30.75" customHeight="1" x14ac:dyDescent="0.2">
      <c r="A784" s="74"/>
      <c r="B784" s="727"/>
      <c r="C784" s="727"/>
      <c r="D784" s="855"/>
      <c r="E784" s="727"/>
      <c r="F784" s="855"/>
      <c r="G784" s="727"/>
      <c r="H784" s="855"/>
      <c r="I784" s="993"/>
      <c r="J784" s="33"/>
      <c r="K784" s="81">
        <v>9</v>
      </c>
      <c r="L784" s="81">
        <v>9</v>
      </c>
      <c r="M784" s="81">
        <v>9</v>
      </c>
      <c r="N784" s="81">
        <v>9</v>
      </c>
      <c r="O784" s="22" t="s">
        <v>1692</v>
      </c>
      <c r="P784" s="22" t="s">
        <v>1692</v>
      </c>
      <c r="Q784" s="22" t="s">
        <v>1692</v>
      </c>
      <c r="R784" s="38"/>
      <c r="S784" s="4">
        <f t="shared" si="15"/>
        <v>36</v>
      </c>
      <c r="T784" s="53"/>
      <c r="U784" s="185"/>
      <c r="V784" s="769"/>
      <c r="W784" s="769"/>
      <c r="X784" s="769"/>
      <c r="Y784" s="769"/>
      <c r="Z784" s="769"/>
      <c r="AA784" s="782"/>
      <c r="AB784" s="782"/>
      <c r="AC784" s="782"/>
      <c r="AD784" s="553"/>
      <c r="AE784" s="782"/>
      <c r="AF784" s="856"/>
      <c r="AG784" s="976"/>
      <c r="AH784" s="517"/>
      <c r="AI784" s="820"/>
      <c r="AJ784" s="820"/>
      <c r="AK784" s="820"/>
      <c r="AL784" s="820"/>
      <c r="AM784" s="820"/>
      <c r="AN784" s="521"/>
      <c r="AO784" s="737"/>
    </row>
    <row r="785" spans="1:41" ht="30" customHeight="1" thickBot="1" x14ac:dyDescent="0.25">
      <c r="A785" s="74"/>
      <c r="B785" s="988"/>
      <c r="C785" s="988"/>
      <c r="D785" s="859"/>
      <c r="E785" s="988"/>
      <c r="F785" s="859"/>
      <c r="G785" s="988"/>
      <c r="H785" s="859"/>
      <c r="I785" s="994"/>
      <c r="J785" s="112"/>
      <c r="K785" s="143">
        <v>9</v>
      </c>
      <c r="L785" s="143">
        <v>9</v>
      </c>
      <c r="M785" s="143">
        <v>9</v>
      </c>
      <c r="N785" s="143">
        <v>9</v>
      </c>
      <c r="O785" s="143">
        <v>8</v>
      </c>
      <c r="P785" s="114" t="s">
        <v>1692</v>
      </c>
      <c r="Q785" s="114" t="s">
        <v>1692</v>
      </c>
      <c r="R785" s="115"/>
      <c r="S785" s="113">
        <f t="shared" si="15"/>
        <v>44</v>
      </c>
      <c r="T785" s="134"/>
      <c r="U785" s="181"/>
      <c r="V785" s="770"/>
      <c r="W785" s="770"/>
      <c r="X785" s="770"/>
      <c r="Y785" s="770"/>
      <c r="Z785" s="770"/>
      <c r="AA785" s="783"/>
      <c r="AB785" s="783"/>
      <c r="AC785" s="783"/>
      <c r="AD785" s="577"/>
      <c r="AE785" s="783"/>
      <c r="AF785" s="860"/>
      <c r="AG785" s="986"/>
      <c r="AH785" s="524"/>
      <c r="AI785" s="973"/>
      <c r="AJ785" s="973"/>
      <c r="AK785" s="973"/>
      <c r="AL785" s="973"/>
      <c r="AM785" s="973"/>
      <c r="AN785" s="525"/>
      <c r="AO785" s="790"/>
    </row>
    <row r="786" spans="1:41" ht="22.5" customHeight="1" x14ac:dyDescent="0.2">
      <c r="A786" s="74"/>
      <c r="B786" s="987" t="s">
        <v>3109</v>
      </c>
      <c r="C786" s="987" t="s">
        <v>3134</v>
      </c>
      <c r="D786" s="854">
        <f>LEN(C786)</f>
        <v>23</v>
      </c>
      <c r="E786" s="987" t="s">
        <v>3107</v>
      </c>
      <c r="F786" s="854">
        <v>15</v>
      </c>
      <c r="G786" s="987" t="s">
        <v>3130</v>
      </c>
      <c r="H786" s="854">
        <f>LEN(G786)</f>
        <v>20</v>
      </c>
      <c r="I786" s="950" t="s">
        <v>1706</v>
      </c>
      <c r="J786" s="105"/>
      <c r="K786" s="137">
        <v>9</v>
      </c>
      <c r="L786" s="137">
        <v>9</v>
      </c>
      <c r="M786" s="137">
        <v>9</v>
      </c>
      <c r="N786" s="137">
        <v>9</v>
      </c>
      <c r="O786" s="137">
        <v>8</v>
      </c>
      <c r="P786" s="107" t="s">
        <v>1692</v>
      </c>
      <c r="Q786" s="107" t="s">
        <v>1692</v>
      </c>
      <c r="R786" s="108"/>
      <c r="S786" s="106">
        <f t="shared" si="15"/>
        <v>44</v>
      </c>
      <c r="T786" s="132"/>
      <c r="U786" s="180"/>
      <c r="V786" s="766"/>
      <c r="W786" s="766"/>
      <c r="X786" s="766"/>
      <c r="Y786" s="766"/>
      <c r="Z786" s="766"/>
      <c r="AA786" s="917" t="s">
        <v>1741</v>
      </c>
      <c r="AB786" s="917" t="s">
        <v>3112</v>
      </c>
      <c r="AC786" s="917" t="s">
        <v>3111</v>
      </c>
      <c r="AD786" s="533"/>
      <c r="AE786" s="950" t="s">
        <v>3110</v>
      </c>
      <c r="AF786" s="833" t="s">
        <v>818</v>
      </c>
      <c r="AG786" s="975" t="s">
        <v>2911</v>
      </c>
      <c r="AH786" s="522"/>
      <c r="AI786" s="819"/>
      <c r="AJ786" s="819"/>
      <c r="AK786" s="819"/>
      <c r="AL786" s="819"/>
      <c r="AM786" s="819"/>
      <c r="AN786" s="523"/>
      <c r="AO786" s="736" t="s">
        <v>3609</v>
      </c>
    </row>
    <row r="787" spans="1:41" ht="22.5" customHeight="1" x14ac:dyDescent="0.2">
      <c r="A787" s="74"/>
      <c r="B787" s="727"/>
      <c r="C787" s="727"/>
      <c r="D787" s="855"/>
      <c r="E787" s="727"/>
      <c r="F787" s="855"/>
      <c r="G787" s="727"/>
      <c r="H787" s="855"/>
      <c r="I787" s="993"/>
      <c r="J787" s="33"/>
      <c r="K787" s="81">
        <v>9</v>
      </c>
      <c r="L787" s="81">
        <v>9</v>
      </c>
      <c r="M787" s="81">
        <v>9</v>
      </c>
      <c r="N787" s="81">
        <v>9</v>
      </c>
      <c r="O787" s="22" t="s">
        <v>1692</v>
      </c>
      <c r="P787" s="22" t="s">
        <v>1692</v>
      </c>
      <c r="Q787" s="22" t="s">
        <v>1692</v>
      </c>
      <c r="R787" s="38"/>
      <c r="S787" s="4">
        <f t="shared" si="15"/>
        <v>36</v>
      </c>
      <c r="T787" s="53"/>
      <c r="U787" s="185"/>
      <c r="V787" s="769"/>
      <c r="W787" s="769"/>
      <c r="X787" s="769"/>
      <c r="Y787" s="769"/>
      <c r="Z787" s="769"/>
      <c r="AA787" s="782"/>
      <c r="AB787" s="782"/>
      <c r="AC787" s="782"/>
      <c r="AD787" s="553"/>
      <c r="AE787" s="856"/>
      <c r="AF787" s="856"/>
      <c r="AG787" s="976"/>
      <c r="AH787" s="517"/>
      <c r="AI787" s="820"/>
      <c r="AJ787" s="820"/>
      <c r="AK787" s="820"/>
      <c r="AL787" s="820"/>
      <c r="AM787" s="820"/>
      <c r="AN787" s="521"/>
      <c r="AO787" s="737"/>
    </row>
    <row r="788" spans="1:41" ht="22.5" customHeight="1" x14ac:dyDescent="0.2">
      <c r="A788" s="74"/>
      <c r="B788" s="727"/>
      <c r="C788" s="727"/>
      <c r="D788" s="855"/>
      <c r="E788" s="727"/>
      <c r="F788" s="855"/>
      <c r="G788" s="727"/>
      <c r="H788" s="855"/>
      <c r="I788" s="993"/>
      <c r="J788" s="33"/>
      <c r="K788" s="81">
        <v>9</v>
      </c>
      <c r="L788" s="81">
        <v>9</v>
      </c>
      <c r="M788" s="81">
        <v>9</v>
      </c>
      <c r="N788" s="81">
        <v>9</v>
      </c>
      <c r="O788" s="81">
        <v>8</v>
      </c>
      <c r="P788" s="22" t="s">
        <v>1692</v>
      </c>
      <c r="Q788" s="22" t="s">
        <v>1692</v>
      </c>
      <c r="R788" s="38"/>
      <c r="S788" s="4">
        <f t="shared" si="15"/>
        <v>44</v>
      </c>
      <c r="T788" s="53"/>
      <c r="U788" s="185"/>
      <c r="V788" s="769"/>
      <c r="W788" s="769"/>
      <c r="X788" s="769"/>
      <c r="Y788" s="769"/>
      <c r="Z788" s="769"/>
      <c r="AA788" s="782"/>
      <c r="AB788" s="782"/>
      <c r="AC788" s="782"/>
      <c r="AD788" s="553"/>
      <c r="AE788" s="782"/>
      <c r="AF788" s="856"/>
      <c r="AG788" s="976"/>
      <c r="AH788" s="517"/>
      <c r="AI788" s="820"/>
      <c r="AJ788" s="820"/>
      <c r="AK788" s="820"/>
      <c r="AL788" s="820"/>
      <c r="AM788" s="820"/>
      <c r="AN788" s="521"/>
      <c r="AO788" s="737"/>
    </row>
    <row r="789" spans="1:41" ht="25.5" customHeight="1" thickBot="1" x14ac:dyDescent="0.25">
      <c r="A789" s="111"/>
      <c r="B789" s="988"/>
      <c r="C789" s="988"/>
      <c r="D789" s="859"/>
      <c r="E789" s="988"/>
      <c r="F789" s="859"/>
      <c r="G789" s="988"/>
      <c r="H789" s="859"/>
      <c r="I789" s="994"/>
      <c r="J789" s="112"/>
      <c r="K789" s="143">
        <v>9</v>
      </c>
      <c r="L789" s="143">
        <v>9</v>
      </c>
      <c r="M789" s="143">
        <v>9</v>
      </c>
      <c r="N789" s="114" t="s">
        <v>1692</v>
      </c>
      <c r="O789" s="143">
        <v>9</v>
      </c>
      <c r="P789" s="114" t="s">
        <v>1692</v>
      </c>
      <c r="Q789" s="114" t="s">
        <v>1692</v>
      </c>
      <c r="R789" s="115"/>
      <c r="S789" s="113">
        <f t="shared" si="15"/>
        <v>36</v>
      </c>
      <c r="T789" s="134"/>
      <c r="U789" s="181"/>
      <c r="V789" s="770"/>
      <c r="W789" s="770"/>
      <c r="X789" s="770"/>
      <c r="Y789" s="770"/>
      <c r="Z789" s="770"/>
      <c r="AA789" s="783"/>
      <c r="AB789" s="783"/>
      <c r="AC789" s="783"/>
      <c r="AD789" s="577"/>
      <c r="AE789" s="783"/>
      <c r="AF789" s="860"/>
      <c r="AG789" s="986"/>
      <c r="AH789" s="524"/>
      <c r="AI789" s="973"/>
      <c r="AJ789" s="973"/>
      <c r="AK789" s="973"/>
      <c r="AL789" s="973"/>
      <c r="AM789" s="973"/>
      <c r="AN789" s="525"/>
      <c r="AO789" s="790"/>
    </row>
    <row r="790" spans="1:41" ht="21.75" customHeight="1" x14ac:dyDescent="0.2">
      <c r="A790" s="74"/>
      <c r="B790" s="987" t="s">
        <v>3131</v>
      </c>
      <c r="C790" s="987" t="s">
        <v>3135</v>
      </c>
      <c r="D790" s="854">
        <f>LEN(C790)</f>
        <v>23</v>
      </c>
      <c r="E790" s="987" t="s">
        <v>3107</v>
      </c>
      <c r="F790" s="854">
        <v>22</v>
      </c>
      <c r="G790" s="987" t="s">
        <v>3130</v>
      </c>
      <c r="H790" s="854">
        <f>LEN(G790)</f>
        <v>20</v>
      </c>
      <c r="I790" s="950" t="s">
        <v>1706</v>
      </c>
      <c r="J790" s="105"/>
      <c r="K790" s="137">
        <v>9</v>
      </c>
      <c r="L790" s="137">
        <v>9</v>
      </c>
      <c r="M790" s="137">
        <v>9</v>
      </c>
      <c r="N790" s="137">
        <v>9</v>
      </c>
      <c r="O790" s="107" t="s">
        <v>1692</v>
      </c>
      <c r="P790" s="107" t="s">
        <v>1692</v>
      </c>
      <c r="Q790" s="107" t="s">
        <v>1692</v>
      </c>
      <c r="R790" s="108"/>
      <c r="S790" s="106">
        <f t="shared" si="15"/>
        <v>36</v>
      </c>
      <c r="T790" s="132"/>
      <c r="U790" s="180"/>
      <c r="V790" s="766"/>
      <c r="W790" s="766"/>
      <c r="X790" s="766"/>
      <c r="Y790" s="766"/>
      <c r="Z790" s="766"/>
      <c r="AA790" s="917" t="s">
        <v>3112</v>
      </c>
      <c r="AB790" s="917" t="s">
        <v>1741</v>
      </c>
      <c r="AC790" s="917" t="s">
        <v>3111</v>
      </c>
      <c r="AD790" s="533"/>
      <c r="AE790" s="950" t="s">
        <v>3110</v>
      </c>
      <c r="AF790" s="833" t="s">
        <v>818</v>
      </c>
      <c r="AG790" s="975" t="s">
        <v>2911</v>
      </c>
      <c r="AH790" s="522"/>
      <c r="AI790" s="819"/>
      <c r="AJ790" s="819"/>
      <c r="AK790" s="819"/>
      <c r="AL790" s="819"/>
      <c r="AM790" s="819"/>
      <c r="AN790" s="523"/>
      <c r="AO790" s="736" t="s">
        <v>3609</v>
      </c>
    </row>
    <row r="791" spans="1:41" ht="21" customHeight="1" x14ac:dyDescent="0.2">
      <c r="A791" s="74"/>
      <c r="B791" s="727"/>
      <c r="C791" s="727"/>
      <c r="D791" s="855"/>
      <c r="E791" s="727"/>
      <c r="F791" s="855"/>
      <c r="G791" s="727"/>
      <c r="H791" s="855"/>
      <c r="I791" s="993"/>
      <c r="J791" s="33"/>
      <c r="K791" s="81">
        <v>9</v>
      </c>
      <c r="L791" s="81">
        <v>9</v>
      </c>
      <c r="M791" s="81">
        <v>9</v>
      </c>
      <c r="N791" s="81">
        <v>9</v>
      </c>
      <c r="O791" s="81">
        <v>8</v>
      </c>
      <c r="P791" s="22" t="s">
        <v>1692</v>
      </c>
      <c r="Q791" s="22" t="s">
        <v>1692</v>
      </c>
      <c r="R791" s="38"/>
      <c r="S791" s="4">
        <f t="shared" si="15"/>
        <v>44</v>
      </c>
      <c r="T791" s="53"/>
      <c r="U791" s="185"/>
      <c r="V791" s="769"/>
      <c r="W791" s="769"/>
      <c r="X791" s="769"/>
      <c r="Y791" s="769"/>
      <c r="Z791" s="769"/>
      <c r="AA791" s="782"/>
      <c r="AB791" s="782"/>
      <c r="AC791" s="782"/>
      <c r="AD791" s="553"/>
      <c r="AE791" s="856"/>
      <c r="AF791" s="856"/>
      <c r="AG791" s="976"/>
      <c r="AH791" s="517"/>
      <c r="AI791" s="820"/>
      <c r="AJ791" s="820"/>
      <c r="AK791" s="820"/>
      <c r="AL791" s="820"/>
      <c r="AM791" s="820"/>
      <c r="AN791" s="521"/>
      <c r="AO791" s="737"/>
    </row>
    <row r="792" spans="1:41" ht="21.75" customHeight="1" x14ac:dyDescent="0.2">
      <c r="A792" s="74"/>
      <c r="B792" s="727"/>
      <c r="C792" s="727"/>
      <c r="D792" s="855"/>
      <c r="E792" s="727"/>
      <c r="F792" s="855"/>
      <c r="G792" s="727"/>
      <c r="H792" s="855"/>
      <c r="I792" s="993"/>
      <c r="J792" s="33"/>
      <c r="K792" s="81">
        <v>9</v>
      </c>
      <c r="L792" s="81">
        <v>9</v>
      </c>
      <c r="M792" s="81">
        <v>9</v>
      </c>
      <c r="N792" s="22" t="s">
        <v>1692</v>
      </c>
      <c r="O792" s="81">
        <v>9</v>
      </c>
      <c r="P792" s="22" t="s">
        <v>1692</v>
      </c>
      <c r="Q792" s="22" t="s">
        <v>1692</v>
      </c>
      <c r="R792" s="38"/>
      <c r="S792" s="4">
        <f t="shared" si="15"/>
        <v>36</v>
      </c>
      <c r="T792" s="53"/>
      <c r="U792" s="185"/>
      <c r="V792" s="769"/>
      <c r="W792" s="769"/>
      <c r="X792" s="769"/>
      <c r="Y792" s="769"/>
      <c r="Z792" s="769"/>
      <c r="AA792" s="782"/>
      <c r="AB792" s="782"/>
      <c r="AC792" s="782"/>
      <c r="AD792" s="553"/>
      <c r="AE792" s="782"/>
      <c r="AF792" s="856"/>
      <c r="AG792" s="976"/>
      <c r="AH792" s="517"/>
      <c r="AI792" s="820"/>
      <c r="AJ792" s="820"/>
      <c r="AK792" s="820"/>
      <c r="AL792" s="820"/>
      <c r="AM792" s="820"/>
      <c r="AN792" s="521"/>
      <c r="AO792" s="737"/>
    </row>
    <row r="793" spans="1:41" ht="21.75" customHeight="1" thickBot="1" x14ac:dyDescent="0.25">
      <c r="A793" s="74"/>
      <c r="B793" s="727"/>
      <c r="C793" s="727"/>
      <c r="D793" s="855"/>
      <c r="E793" s="727"/>
      <c r="F793" s="855"/>
      <c r="G793" s="727"/>
      <c r="H793" s="855"/>
      <c r="I793" s="993"/>
      <c r="J793" s="228"/>
      <c r="K793" s="309">
        <v>9</v>
      </c>
      <c r="L793" s="309">
        <v>9</v>
      </c>
      <c r="M793" s="309">
        <v>9</v>
      </c>
      <c r="N793" s="309">
        <v>9</v>
      </c>
      <c r="O793" s="309">
        <v>8</v>
      </c>
      <c r="P793" s="401" t="s">
        <v>1692</v>
      </c>
      <c r="Q793" s="401" t="s">
        <v>1692</v>
      </c>
      <c r="R793" s="248"/>
      <c r="S793" s="193">
        <f t="shared" si="15"/>
        <v>44</v>
      </c>
      <c r="T793" s="218"/>
      <c r="U793" s="185"/>
      <c r="V793" s="769"/>
      <c r="W793" s="769"/>
      <c r="X793" s="769"/>
      <c r="Y793" s="769"/>
      <c r="Z793" s="769"/>
      <c r="AA793" s="782"/>
      <c r="AB793" s="782"/>
      <c r="AC793" s="782"/>
      <c r="AD793" s="553"/>
      <c r="AE793" s="782"/>
      <c r="AF793" s="856"/>
      <c r="AG793" s="976"/>
      <c r="AH793" s="578"/>
      <c r="AI793" s="820"/>
      <c r="AJ793" s="820"/>
      <c r="AK793" s="820"/>
      <c r="AL793" s="820"/>
      <c r="AM793" s="820"/>
      <c r="AN793" s="579"/>
      <c r="AO793" s="790"/>
    </row>
    <row r="794" spans="1:41" ht="5.0999999999999996" customHeight="1" x14ac:dyDescent="0.2">
      <c r="A794" s="171"/>
      <c r="B794" s="395"/>
      <c r="C794" s="395"/>
      <c r="D794" s="395"/>
      <c r="E794" s="395"/>
      <c r="F794" s="395"/>
      <c r="G794" s="395"/>
      <c r="H794" s="395"/>
      <c r="I794" s="396"/>
      <c r="J794" s="396"/>
      <c r="K794" s="171"/>
      <c r="L794" s="171"/>
      <c r="M794" s="397"/>
      <c r="N794" s="171"/>
      <c r="O794" s="171"/>
      <c r="P794" s="397"/>
      <c r="Q794" s="397"/>
      <c r="R794" s="395"/>
      <c r="S794" s="171"/>
      <c r="T794" s="171"/>
      <c r="U794" s="171"/>
      <c r="V794" s="398"/>
      <c r="W794" s="398"/>
      <c r="X794" s="398"/>
      <c r="Y794" s="398"/>
      <c r="Z794" s="398"/>
      <c r="AA794" s="398"/>
      <c r="AB794" s="398"/>
      <c r="AC794" s="398"/>
      <c r="AD794" s="398"/>
      <c r="AE794" s="398"/>
      <c r="AF794" s="396"/>
      <c r="AG794" s="398"/>
      <c r="AH794" s="61"/>
      <c r="AI794" s="398"/>
      <c r="AJ794" s="398"/>
      <c r="AK794" s="398"/>
      <c r="AL794" s="398"/>
      <c r="AM794" s="398"/>
      <c r="AN794" s="506"/>
      <c r="AO794" s="398"/>
    </row>
    <row r="795" spans="1:41" ht="26.25" customHeight="1" x14ac:dyDescent="0.2">
      <c r="A795" s="865">
        <v>204</v>
      </c>
      <c r="B795" s="871" t="s">
        <v>484</v>
      </c>
      <c r="C795" s="802" t="s">
        <v>863</v>
      </c>
      <c r="D795" s="865">
        <f>LEN(C795)</f>
        <v>43</v>
      </c>
      <c r="E795" s="865" t="s">
        <v>2075</v>
      </c>
      <c r="F795" s="786">
        <v>1</v>
      </c>
      <c r="G795" s="865" t="s">
        <v>779</v>
      </c>
      <c r="H795" s="865">
        <f>LEN(G795)</f>
        <v>19</v>
      </c>
      <c r="I795" s="841" t="s">
        <v>1717</v>
      </c>
      <c r="J795" s="36"/>
      <c r="K795" s="256" t="s">
        <v>1692</v>
      </c>
      <c r="L795" s="256" t="s">
        <v>1692</v>
      </c>
      <c r="M795" s="256" t="s">
        <v>1692</v>
      </c>
      <c r="N795" s="256" t="s">
        <v>1692</v>
      </c>
      <c r="O795" s="71">
        <v>12</v>
      </c>
      <c r="P795" s="71">
        <v>12</v>
      </c>
      <c r="Q795" s="71">
        <v>12</v>
      </c>
      <c r="R795" s="37"/>
      <c r="S795" s="865">
        <v>60</v>
      </c>
      <c r="T795" s="349">
        <v>12</v>
      </c>
      <c r="U795" s="185"/>
      <c r="V795" s="738" t="s">
        <v>2403</v>
      </c>
      <c r="W795" s="738" t="s">
        <v>2403</v>
      </c>
      <c r="X795" s="738"/>
      <c r="Y795" s="738" t="s">
        <v>2388</v>
      </c>
      <c r="Z795" s="738" t="s">
        <v>2403</v>
      </c>
      <c r="AA795" s="738" t="s">
        <v>2388</v>
      </c>
      <c r="AB795" s="738" t="s">
        <v>2403</v>
      </c>
      <c r="AC795" s="941"/>
      <c r="AD795" s="251"/>
      <c r="AE795" s="841" t="s">
        <v>307</v>
      </c>
      <c r="AF795" s="841" t="s">
        <v>1796</v>
      </c>
      <c r="AG795" s="802" t="s">
        <v>2073</v>
      </c>
      <c r="AH795" s="60"/>
      <c r="AI795" s="793">
        <v>2</v>
      </c>
      <c r="AJ795" s="802"/>
      <c r="AK795" s="802"/>
      <c r="AL795" s="802"/>
      <c r="AM795" s="802"/>
      <c r="AN795" s="513"/>
      <c r="AO795" s="802"/>
    </row>
    <row r="796" spans="1:41" ht="71.25" customHeight="1" thickBot="1" x14ac:dyDescent="0.25">
      <c r="A796" s="713"/>
      <c r="B796" s="870"/>
      <c r="C796" s="844"/>
      <c r="D796" s="844"/>
      <c r="E796" s="844"/>
      <c r="F796" s="787"/>
      <c r="G796" s="844"/>
      <c r="H796" s="844"/>
      <c r="I796" s="827"/>
      <c r="J796" s="112"/>
      <c r="K796" s="114" t="s">
        <v>1692</v>
      </c>
      <c r="L796" s="114" t="s">
        <v>1692</v>
      </c>
      <c r="M796" s="114" t="s">
        <v>1692</v>
      </c>
      <c r="N796" s="114" t="s">
        <v>1692</v>
      </c>
      <c r="O796" s="114" t="s">
        <v>1692</v>
      </c>
      <c r="P796" s="119">
        <v>12</v>
      </c>
      <c r="Q796" s="119">
        <v>12</v>
      </c>
      <c r="R796" s="131"/>
      <c r="S796" s="844"/>
      <c r="T796" s="134">
        <v>12</v>
      </c>
      <c r="U796" s="181"/>
      <c r="V796" s="743"/>
      <c r="W796" s="743"/>
      <c r="X796" s="743"/>
      <c r="Y796" s="743"/>
      <c r="Z796" s="743"/>
      <c r="AA796" s="743"/>
      <c r="AB796" s="743"/>
      <c r="AC796" s="751"/>
      <c r="AD796" s="188"/>
      <c r="AE796" s="827"/>
      <c r="AF796" s="827"/>
      <c r="AG796" s="757"/>
      <c r="AH796" s="135"/>
      <c r="AI796" s="792"/>
      <c r="AJ796" s="757"/>
      <c r="AK796" s="757"/>
      <c r="AL796" s="757"/>
      <c r="AM796" s="757"/>
      <c r="AN796" s="512"/>
      <c r="AO796" s="757"/>
    </row>
    <row r="797" spans="1:41" ht="26.25" customHeight="1" x14ac:dyDescent="0.2">
      <c r="A797" s="713">
        <v>205</v>
      </c>
      <c r="B797" s="907" t="s">
        <v>485</v>
      </c>
      <c r="C797" s="756" t="s">
        <v>864</v>
      </c>
      <c r="D797" s="712">
        <f>LEN(C797)</f>
        <v>43</v>
      </c>
      <c r="E797" s="712" t="s">
        <v>2075</v>
      </c>
      <c r="F797" s="862">
        <v>8</v>
      </c>
      <c r="G797" s="712" t="s">
        <v>779</v>
      </c>
      <c r="H797" s="712">
        <f>LEN(G797)</f>
        <v>19</v>
      </c>
      <c r="I797" s="714" t="s">
        <v>1717</v>
      </c>
      <c r="J797" s="105"/>
      <c r="K797" s="107" t="s">
        <v>1692</v>
      </c>
      <c r="L797" s="107" t="s">
        <v>1692</v>
      </c>
      <c r="M797" s="107" t="s">
        <v>1692</v>
      </c>
      <c r="N797" s="107" t="s">
        <v>1692</v>
      </c>
      <c r="O797" s="107" t="s">
        <v>1692</v>
      </c>
      <c r="P797" s="120">
        <v>12</v>
      </c>
      <c r="Q797" s="120">
        <v>12</v>
      </c>
      <c r="R797" s="130"/>
      <c r="S797" s="712">
        <v>60</v>
      </c>
      <c r="T797" s="132">
        <v>12</v>
      </c>
      <c r="U797" s="180"/>
      <c r="V797" s="709" t="s">
        <v>2388</v>
      </c>
      <c r="W797" s="709" t="s">
        <v>2388</v>
      </c>
      <c r="X797" s="709"/>
      <c r="Y797" s="709" t="s">
        <v>2403</v>
      </c>
      <c r="Z797" s="709" t="s">
        <v>2388</v>
      </c>
      <c r="AA797" s="709" t="s">
        <v>2403</v>
      </c>
      <c r="AB797" s="709" t="s">
        <v>2388</v>
      </c>
      <c r="AC797" s="747"/>
      <c r="AD797" s="187"/>
      <c r="AE797" s="714" t="s">
        <v>2053</v>
      </c>
      <c r="AF797" s="714" t="s">
        <v>1797</v>
      </c>
      <c r="AG797" s="756" t="s">
        <v>2073</v>
      </c>
      <c r="AH797" s="133"/>
      <c r="AI797" s="791">
        <v>2</v>
      </c>
      <c r="AJ797" s="756"/>
      <c r="AK797" s="756"/>
      <c r="AL797" s="756"/>
      <c r="AM797" s="756"/>
      <c r="AN797" s="511"/>
      <c r="AO797" s="756"/>
    </row>
    <row r="798" spans="1:41" ht="67.5" customHeight="1" thickBot="1" x14ac:dyDescent="0.25">
      <c r="A798" s="785"/>
      <c r="B798" s="911"/>
      <c r="C798" s="785"/>
      <c r="D798" s="785"/>
      <c r="E798" s="785"/>
      <c r="F798" s="786"/>
      <c r="G798" s="785"/>
      <c r="H798" s="785"/>
      <c r="I798" s="779"/>
      <c r="J798" s="228"/>
      <c r="K798" s="401" t="s">
        <v>1692</v>
      </c>
      <c r="L798" s="401" t="s">
        <v>1692</v>
      </c>
      <c r="M798" s="401" t="s">
        <v>1692</v>
      </c>
      <c r="N798" s="401" t="s">
        <v>1692</v>
      </c>
      <c r="O798" s="125">
        <v>12</v>
      </c>
      <c r="P798" s="125">
        <v>12</v>
      </c>
      <c r="Q798" s="125">
        <v>12</v>
      </c>
      <c r="R798" s="229"/>
      <c r="S798" s="785"/>
      <c r="T798" s="218">
        <v>12</v>
      </c>
      <c r="U798" s="185"/>
      <c r="V798" s="746"/>
      <c r="W798" s="746"/>
      <c r="X798" s="746"/>
      <c r="Y798" s="746"/>
      <c r="Z798" s="746"/>
      <c r="AA798" s="746"/>
      <c r="AB798" s="746"/>
      <c r="AC798" s="748"/>
      <c r="AD798" s="189"/>
      <c r="AE798" s="779"/>
      <c r="AF798" s="779"/>
      <c r="AG798" s="778"/>
      <c r="AH798" s="135"/>
      <c r="AI798" s="792"/>
      <c r="AJ798" s="757"/>
      <c r="AK798" s="757"/>
      <c r="AL798" s="757"/>
      <c r="AM798" s="757"/>
      <c r="AN798" s="512"/>
      <c r="AO798" s="778"/>
    </row>
    <row r="799" spans="1:41" ht="5.0999999999999996" customHeight="1" thickBot="1" x14ac:dyDescent="0.25">
      <c r="A799" s="171"/>
      <c r="B799" s="395"/>
      <c r="C799" s="395"/>
      <c r="D799" s="395"/>
      <c r="E799" s="395"/>
      <c r="F799" s="395"/>
      <c r="G799" s="395"/>
      <c r="H799" s="395"/>
      <c r="I799" s="396"/>
      <c r="J799" s="396"/>
      <c r="K799" s="171"/>
      <c r="L799" s="171"/>
      <c r="M799" s="397"/>
      <c r="N799" s="171"/>
      <c r="O799" s="171"/>
      <c r="P799" s="397"/>
      <c r="Q799" s="397"/>
      <c r="R799" s="395"/>
      <c r="S799" s="171"/>
      <c r="T799" s="171"/>
      <c r="U799" s="171"/>
      <c r="V799" s="398"/>
      <c r="W799" s="398"/>
      <c r="X799" s="398"/>
      <c r="Y799" s="398"/>
      <c r="Z799" s="398"/>
      <c r="AA799" s="398"/>
      <c r="AB799" s="398"/>
      <c r="AC799" s="398"/>
      <c r="AD799" s="398"/>
      <c r="AE799" s="398"/>
      <c r="AF799" s="396"/>
      <c r="AG799" s="398"/>
      <c r="AH799" s="62"/>
      <c r="AI799" s="122"/>
      <c r="AJ799" s="122"/>
      <c r="AK799" s="122"/>
      <c r="AL799" s="122"/>
      <c r="AM799" s="122"/>
      <c r="AN799" s="227"/>
      <c r="AO799" s="398"/>
    </row>
    <row r="800" spans="1:41" ht="26.25" customHeight="1" x14ac:dyDescent="0.2">
      <c r="A800" s="865">
        <v>206</v>
      </c>
      <c r="B800" s="871" t="s">
        <v>486</v>
      </c>
      <c r="C800" s="802" t="s">
        <v>861</v>
      </c>
      <c r="D800" s="865">
        <f>LEN(C800)</f>
        <v>41</v>
      </c>
      <c r="E800" s="865" t="s">
        <v>2072</v>
      </c>
      <c r="F800" s="786">
        <v>1</v>
      </c>
      <c r="G800" s="865" t="s">
        <v>778</v>
      </c>
      <c r="H800" s="865">
        <f>LEN(G800)</f>
        <v>19</v>
      </c>
      <c r="I800" s="841" t="s">
        <v>1706</v>
      </c>
      <c r="J800" s="36"/>
      <c r="K800" s="256" t="s">
        <v>1692</v>
      </c>
      <c r="L800" s="256" t="s">
        <v>1692</v>
      </c>
      <c r="M800" s="256" t="s">
        <v>1692</v>
      </c>
      <c r="N800" s="256" t="s">
        <v>1692</v>
      </c>
      <c r="O800" s="409">
        <v>12</v>
      </c>
      <c r="P800" s="409">
        <v>12</v>
      </c>
      <c r="Q800" s="409">
        <v>12</v>
      </c>
      <c r="R800" s="37"/>
      <c r="S800" s="865">
        <v>60</v>
      </c>
      <c r="T800" s="349">
        <v>12</v>
      </c>
      <c r="U800" s="185"/>
      <c r="V800" s="738" t="s">
        <v>2403</v>
      </c>
      <c r="W800" s="738" t="s">
        <v>2403</v>
      </c>
      <c r="X800" s="738"/>
      <c r="Y800" s="738" t="s">
        <v>2388</v>
      </c>
      <c r="Z800" s="738" t="s">
        <v>2403</v>
      </c>
      <c r="AA800" s="738" t="s">
        <v>2388</v>
      </c>
      <c r="AB800" s="738" t="s">
        <v>2403</v>
      </c>
      <c r="AC800" s="750"/>
      <c r="AD800" s="251"/>
      <c r="AE800" s="841" t="s">
        <v>2052</v>
      </c>
      <c r="AF800" s="841" t="s">
        <v>1796</v>
      </c>
      <c r="AG800" s="802" t="s">
        <v>2073</v>
      </c>
      <c r="AH800" s="133"/>
      <c r="AI800" s="791">
        <v>2</v>
      </c>
      <c r="AJ800" s="756"/>
      <c r="AK800" s="756"/>
      <c r="AL800" s="756"/>
      <c r="AM800" s="756"/>
      <c r="AN800" s="511"/>
      <c r="AO800" s="802"/>
    </row>
    <row r="801" spans="1:41" ht="71.25" customHeight="1" thickBot="1" x14ac:dyDescent="0.25">
      <c r="A801" s="713"/>
      <c r="B801" s="870"/>
      <c r="C801" s="844"/>
      <c r="D801" s="844"/>
      <c r="E801" s="844"/>
      <c r="F801" s="787"/>
      <c r="G801" s="844"/>
      <c r="H801" s="844"/>
      <c r="I801" s="827"/>
      <c r="J801" s="112"/>
      <c r="K801" s="114" t="s">
        <v>1692</v>
      </c>
      <c r="L801" s="114" t="s">
        <v>1692</v>
      </c>
      <c r="M801" s="114" t="s">
        <v>1692</v>
      </c>
      <c r="N801" s="114" t="s">
        <v>1692</v>
      </c>
      <c r="O801" s="114" t="s">
        <v>1692</v>
      </c>
      <c r="P801" s="121">
        <v>12</v>
      </c>
      <c r="Q801" s="121">
        <v>12</v>
      </c>
      <c r="R801" s="131"/>
      <c r="S801" s="844"/>
      <c r="T801" s="134">
        <v>12</v>
      </c>
      <c r="U801" s="181"/>
      <c r="V801" s="743"/>
      <c r="W801" s="743"/>
      <c r="X801" s="743"/>
      <c r="Y801" s="743"/>
      <c r="Z801" s="743"/>
      <c r="AA801" s="743"/>
      <c r="AB801" s="743"/>
      <c r="AC801" s="751"/>
      <c r="AD801" s="188"/>
      <c r="AE801" s="827"/>
      <c r="AF801" s="827"/>
      <c r="AG801" s="757"/>
      <c r="AH801" s="135"/>
      <c r="AI801" s="792"/>
      <c r="AJ801" s="757"/>
      <c r="AK801" s="757"/>
      <c r="AL801" s="757"/>
      <c r="AM801" s="757"/>
      <c r="AN801" s="512"/>
      <c r="AO801" s="757"/>
    </row>
    <row r="802" spans="1:41" ht="26.25" customHeight="1" x14ac:dyDescent="0.2">
      <c r="A802" s="713">
        <v>207</v>
      </c>
      <c r="B802" s="907" t="s">
        <v>487</v>
      </c>
      <c r="C802" s="756" t="s">
        <v>862</v>
      </c>
      <c r="D802" s="712">
        <f>LEN(C802)</f>
        <v>41</v>
      </c>
      <c r="E802" s="712" t="s">
        <v>2072</v>
      </c>
      <c r="F802" s="862">
        <v>8</v>
      </c>
      <c r="G802" s="712" t="s">
        <v>778</v>
      </c>
      <c r="H802" s="712">
        <f>LEN(G802)</f>
        <v>19</v>
      </c>
      <c r="I802" s="714" t="s">
        <v>1706</v>
      </c>
      <c r="J802" s="105"/>
      <c r="K802" s="107" t="s">
        <v>1692</v>
      </c>
      <c r="L802" s="107" t="s">
        <v>1692</v>
      </c>
      <c r="M802" s="107" t="s">
        <v>1692</v>
      </c>
      <c r="N802" s="107" t="s">
        <v>1692</v>
      </c>
      <c r="O802" s="107" t="s">
        <v>1692</v>
      </c>
      <c r="P802" s="118">
        <v>12</v>
      </c>
      <c r="Q802" s="118">
        <v>12</v>
      </c>
      <c r="R802" s="130"/>
      <c r="S802" s="712">
        <v>60</v>
      </c>
      <c r="T802" s="132">
        <v>12</v>
      </c>
      <c r="U802" s="180"/>
      <c r="V802" s="709" t="s">
        <v>2388</v>
      </c>
      <c r="W802" s="709" t="s">
        <v>2388</v>
      </c>
      <c r="X802" s="709"/>
      <c r="Y802" s="709" t="s">
        <v>2403</v>
      </c>
      <c r="Z802" s="709" t="s">
        <v>2388</v>
      </c>
      <c r="AA802" s="709" t="s">
        <v>2403</v>
      </c>
      <c r="AB802" s="709" t="s">
        <v>2388</v>
      </c>
      <c r="AC802" s="747"/>
      <c r="AD802" s="187"/>
      <c r="AE802" s="714" t="s">
        <v>308</v>
      </c>
      <c r="AF802" s="714" t="s">
        <v>1797</v>
      </c>
      <c r="AG802" s="756" t="s">
        <v>2073</v>
      </c>
      <c r="AH802" s="133"/>
      <c r="AI802" s="791">
        <v>2</v>
      </c>
      <c r="AJ802" s="756"/>
      <c r="AK802" s="756"/>
      <c r="AL802" s="756"/>
      <c r="AM802" s="756"/>
      <c r="AN802" s="511"/>
      <c r="AO802" s="756"/>
    </row>
    <row r="803" spans="1:41" ht="71.25" customHeight="1" thickBot="1" x14ac:dyDescent="0.25">
      <c r="A803" s="785"/>
      <c r="B803" s="911"/>
      <c r="C803" s="785"/>
      <c r="D803" s="785"/>
      <c r="E803" s="785"/>
      <c r="F803" s="786"/>
      <c r="G803" s="785"/>
      <c r="H803" s="785"/>
      <c r="I803" s="779"/>
      <c r="J803" s="228"/>
      <c r="K803" s="401" t="s">
        <v>1692</v>
      </c>
      <c r="L803" s="401" t="s">
        <v>1692</v>
      </c>
      <c r="M803" s="401" t="s">
        <v>1692</v>
      </c>
      <c r="N803" s="401" t="s">
        <v>1692</v>
      </c>
      <c r="O803" s="322">
        <v>12</v>
      </c>
      <c r="P803" s="322">
        <v>12</v>
      </c>
      <c r="Q803" s="322">
        <v>12</v>
      </c>
      <c r="R803" s="229"/>
      <c r="S803" s="785"/>
      <c r="T803" s="218">
        <v>12</v>
      </c>
      <c r="U803" s="185"/>
      <c r="V803" s="746"/>
      <c r="W803" s="746"/>
      <c r="X803" s="746"/>
      <c r="Y803" s="746"/>
      <c r="Z803" s="746"/>
      <c r="AA803" s="746"/>
      <c r="AB803" s="746"/>
      <c r="AC803" s="748"/>
      <c r="AD803" s="189"/>
      <c r="AE803" s="779"/>
      <c r="AF803" s="779"/>
      <c r="AG803" s="778"/>
      <c r="AH803" s="135"/>
      <c r="AI803" s="792"/>
      <c r="AJ803" s="757"/>
      <c r="AK803" s="757"/>
      <c r="AL803" s="757"/>
      <c r="AM803" s="757"/>
      <c r="AN803" s="512"/>
      <c r="AO803" s="778"/>
    </row>
    <row r="804" spans="1:41" ht="5.0999999999999996" customHeight="1" thickBot="1" x14ac:dyDescent="0.25">
      <c r="A804" s="171"/>
      <c r="B804" s="395"/>
      <c r="C804" s="395"/>
      <c r="D804" s="395"/>
      <c r="E804" s="395"/>
      <c r="F804" s="395"/>
      <c r="G804" s="395"/>
      <c r="H804" s="395"/>
      <c r="I804" s="396"/>
      <c r="J804" s="396"/>
      <c r="K804" s="171"/>
      <c r="L804" s="171"/>
      <c r="M804" s="397"/>
      <c r="N804" s="171"/>
      <c r="O804" s="171"/>
      <c r="P804" s="397"/>
      <c r="Q804" s="397"/>
      <c r="R804" s="395"/>
      <c r="S804" s="171"/>
      <c r="T804" s="171"/>
      <c r="U804" s="171"/>
      <c r="V804" s="398"/>
      <c r="W804" s="398"/>
      <c r="X804" s="398"/>
      <c r="Y804" s="398"/>
      <c r="Z804" s="398"/>
      <c r="AA804" s="398"/>
      <c r="AB804" s="398"/>
      <c r="AC804" s="398"/>
      <c r="AD804" s="398"/>
      <c r="AE804" s="398"/>
      <c r="AF804" s="396"/>
      <c r="AG804" s="398"/>
      <c r="AH804" s="62"/>
      <c r="AI804" s="122"/>
      <c r="AJ804" s="122"/>
      <c r="AK804" s="122"/>
      <c r="AL804" s="122"/>
      <c r="AM804" s="122"/>
      <c r="AN804" s="227"/>
      <c r="AO804" s="398"/>
    </row>
    <row r="805" spans="1:41" ht="54" customHeight="1" x14ac:dyDescent="0.2">
      <c r="A805" s="865">
        <v>208</v>
      </c>
      <c r="B805" s="871" t="s">
        <v>480</v>
      </c>
      <c r="C805" s="802" t="s">
        <v>860</v>
      </c>
      <c r="D805" s="865">
        <f>LEN(C805)</f>
        <v>43</v>
      </c>
      <c r="E805" s="865" t="s">
        <v>776</v>
      </c>
      <c r="F805" s="786">
        <v>1</v>
      </c>
      <c r="G805" s="865" t="s">
        <v>781</v>
      </c>
      <c r="H805" s="865">
        <f>LEN(G805)</f>
        <v>20</v>
      </c>
      <c r="I805" s="841" t="s">
        <v>1717</v>
      </c>
      <c r="J805" s="36"/>
      <c r="K805" s="71">
        <v>12</v>
      </c>
      <c r="L805" s="71">
        <v>12</v>
      </c>
      <c r="M805" s="71">
        <v>12</v>
      </c>
      <c r="N805" s="256" t="s">
        <v>1692</v>
      </c>
      <c r="O805" s="256" t="s">
        <v>1692</v>
      </c>
      <c r="P805" s="256" t="s">
        <v>1692</v>
      </c>
      <c r="Q805" s="256" t="s">
        <v>1692</v>
      </c>
      <c r="R805" s="37"/>
      <c r="S805" s="865">
        <v>84</v>
      </c>
      <c r="T805" s="349">
        <v>12</v>
      </c>
      <c r="U805" s="185"/>
      <c r="V805" s="738" t="s">
        <v>2404</v>
      </c>
      <c r="W805" s="738" t="s">
        <v>2404</v>
      </c>
      <c r="X805" s="738"/>
      <c r="Y805" s="738" t="s">
        <v>2389</v>
      </c>
      <c r="Z805" s="738" t="s">
        <v>2404</v>
      </c>
      <c r="AA805" s="738" t="s">
        <v>2389</v>
      </c>
      <c r="AB805" s="738" t="s">
        <v>2404</v>
      </c>
      <c r="AC805" s="750"/>
      <c r="AD805" s="251"/>
      <c r="AE805" s="841" t="s">
        <v>2054</v>
      </c>
      <c r="AF805" s="841" t="s">
        <v>1799</v>
      </c>
      <c r="AG805" s="802" t="s">
        <v>2074</v>
      </c>
      <c r="AH805" s="133"/>
      <c r="AI805" s="791">
        <v>2</v>
      </c>
      <c r="AJ805" s="756"/>
      <c r="AK805" s="756"/>
      <c r="AL805" s="756"/>
      <c r="AM805" s="756"/>
      <c r="AN805" s="511"/>
      <c r="AO805" s="802"/>
    </row>
    <row r="806" spans="1:41" ht="45.75" customHeight="1" thickBot="1" x14ac:dyDescent="0.25">
      <c r="A806" s="713"/>
      <c r="B806" s="870"/>
      <c r="C806" s="844"/>
      <c r="D806" s="844"/>
      <c r="E806" s="844"/>
      <c r="F806" s="787"/>
      <c r="G806" s="844"/>
      <c r="H806" s="844"/>
      <c r="I806" s="827"/>
      <c r="J806" s="112"/>
      <c r="K806" s="119">
        <v>12</v>
      </c>
      <c r="L806" s="119">
        <v>12</v>
      </c>
      <c r="M806" s="114" t="s">
        <v>1692</v>
      </c>
      <c r="N806" s="114" t="s">
        <v>1692</v>
      </c>
      <c r="O806" s="114" t="s">
        <v>1692</v>
      </c>
      <c r="P806" s="119">
        <v>12</v>
      </c>
      <c r="Q806" s="119">
        <v>12</v>
      </c>
      <c r="R806" s="131"/>
      <c r="S806" s="844"/>
      <c r="T806" s="134">
        <v>12</v>
      </c>
      <c r="U806" s="181"/>
      <c r="V806" s="743"/>
      <c r="W806" s="743"/>
      <c r="X806" s="743"/>
      <c r="Y806" s="743"/>
      <c r="Z806" s="743"/>
      <c r="AA806" s="743"/>
      <c r="AB806" s="743"/>
      <c r="AC806" s="751"/>
      <c r="AD806" s="188"/>
      <c r="AE806" s="827"/>
      <c r="AF806" s="827"/>
      <c r="AG806" s="757"/>
      <c r="AH806" s="135"/>
      <c r="AI806" s="792"/>
      <c r="AJ806" s="757"/>
      <c r="AK806" s="757"/>
      <c r="AL806" s="757"/>
      <c r="AM806" s="757"/>
      <c r="AN806" s="512"/>
      <c r="AO806" s="757"/>
    </row>
    <row r="807" spans="1:41" ht="52.5" customHeight="1" x14ac:dyDescent="0.2">
      <c r="A807" s="713">
        <v>209</v>
      </c>
      <c r="B807" s="907" t="s">
        <v>481</v>
      </c>
      <c r="C807" s="756" t="s">
        <v>867</v>
      </c>
      <c r="D807" s="712">
        <f>LEN(C807)</f>
        <v>43</v>
      </c>
      <c r="E807" s="712" t="s">
        <v>776</v>
      </c>
      <c r="F807" s="862">
        <v>8</v>
      </c>
      <c r="G807" s="712" t="s">
        <v>781</v>
      </c>
      <c r="H807" s="712">
        <f>LEN(G807)</f>
        <v>20</v>
      </c>
      <c r="I807" s="714" t="s">
        <v>1717</v>
      </c>
      <c r="J807" s="105"/>
      <c r="K807" s="120">
        <v>12</v>
      </c>
      <c r="L807" s="120">
        <v>12</v>
      </c>
      <c r="M807" s="107" t="s">
        <v>1692</v>
      </c>
      <c r="N807" s="107" t="s">
        <v>1692</v>
      </c>
      <c r="O807" s="107" t="s">
        <v>1692</v>
      </c>
      <c r="P807" s="120">
        <v>12</v>
      </c>
      <c r="Q807" s="120">
        <v>12</v>
      </c>
      <c r="R807" s="130"/>
      <c r="S807" s="712">
        <v>84</v>
      </c>
      <c r="T807" s="132">
        <v>12</v>
      </c>
      <c r="U807" s="180"/>
      <c r="V807" s="709" t="s">
        <v>2389</v>
      </c>
      <c r="W807" s="709" t="s">
        <v>2389</v>
      </c>
      <c r="X807" s="709"/>
      <c r="Y807" s="709" t="s">
        <v>2404</v>
      </c>
      <c r="Z807" s="709" t="s">
        <v>2389</v>
      </c>
      <c r="AA807" s="709" t="s">
        <v>2404</v>
      </c>
      <c r="AB807" s="709" t="s">
        <v>2389</v>
      </c>
      <c r="AC807" s="747"/>
      <c r="AD807" s="187"/>
      <c r="AE807" s="714" t="s">
        <v>2057</v>
      </c>
      <c r="AF807" s="714" t="s">
        <v>1798</v>
      </c>
      <c r="AG807" s="756" t="s">
        <v>2074</v>
      </c>
      <c r="AH807" s="133"/>
      <c r="AI807" s="791">
        <v>2</v>
      </c>
      <c r="AJ807" s="756"/>
      <c r="AK807" s="756"/>
      <c r="AL807" s="756"/>
      <c r="AM807" s="756"/>
      <c r="AN807" s="511"/>
      <c r="AO807" s="756"/>
    </row>
    <row r="808" spans="1:41" ht="42" customHeight="1" thickBot="1" x14ac:dyDescent="0.25">
      <c r="A808" s="785"/>
      <c r="B808" s="911"/>
      <c r="C808" s="785"/>
      <c r="D808" s="785"/>
      <c r="E808" s="785"/>
      <c r="F808" s="786"/>
      <c r="G808" s="785"/>
      <c r="H808" s="785"/>
      <c r="I808" s="779"/>
      <c r="J808" s="228"/>
      <c r="K808" s="125">
        <v>12</v>
      </c>
      <c r="L808" s="125">
        <v>12</v>
      </c>
      <c r="M808" s="125">
        <v>12</v>
      </c>
      <c r="N808" s="401" t="s">
        <v>1692</v>
      </c>
      <c r="O808" s="401" t="s">
        <v>1692</v>
      </c>
      <c r="P808" s="401" t="s">
        <v>1692</v>
      </c>
      <c r="Q808" s="401" t="s">
        <v>1692</v>
      </c>
      <c r="R808" s="229"/>
      <c r="S808" s="785"/>
      <c r="T808" s="218">
        <v>12</v>
      </c>
      <c r="U808" s="185"/>
      <c r="V808" s="746"/>
      <c r="W808" s="746"/>
      <c r="X808" s="746"/>
      <c r="Y808" s="746"/>
      <c r="Z808" s="746"/>
      <c r="AA808" s="746"/>
      <c r="AB808" s="746"/>
      <c r="AC808" s="748"/>
      <c r="AD808" s="189"/>
      <c r="AE808" s="779"/>
      <c r="AF808" s="779"/>
      <c r="AG808" s="778"/>
      <c r="AH808" s="135"/>
      <c r="AI808" s="792"/>
      <c r="AJ808" s="757"/>
      <c r="AK808" s="757"/>
      <c r="AL808" s="757"/>
      <c r="AM808" s="757"/>
      <c r="AN808" s="512"/>
      <c r="AO808" s="778"/>
    </row>
    <row r="809" spans="1:41" ht="5.0999999999999996" customHeight="1" thickBot="1" x14ac:dyDescent="0.25">
      <c r="A809" s="171"/>
      <c r="B809" s="395"/>
      <c r="C809" s="395"/>
      <c r="D809" s="395"/>
      <c r="E809" s="395"/>
      <c r="F809" s="395"/>
      <c r="G809" s="395"/>
      <c r="H809" s="395"/>
      <c r="I809" s="396"/>
      <c r="J809" s="396"/>
      <c r="K809" s="171"/>
      <c r="L809" s="171"/>
      <c r="M809" s="397"/>
      <c r="N809" s="171"/>
      <c r="O809" s="171"/>
      <c r="P809" s="397"/>
      <c r="Q809" s="397"/>
      <c r="R809" s="395"/>
      <c r="S809" s="171"/>
      <c r="T809" s="171"/>
      <c r="U809" s="171"/>
      <c r="V809" s="398"/>
      <c r="W809" s="398"/>
      <c r="X809" s="398"/>
      <c r="Y809" s="398"/>
      <c r="Z809" s="398"/>
      <c r="AA809" s="398"/>
      <c r="AB809" s="398"/>
      <c r="AC809" s="398"/>
      <c r="AD809" s="398"/>
      <c r="AE809" s="398"/>
      <c r="AF809" s="396"/>
      <c r="AG809" s="398"/>
      <c r="AH809" s="62"/>
      <c r="AI809" s="122"/>
      <c r="AJ809" s="122"/>
      <c r="AK809" s="122"/>
      <c r="AL809" s="122"/>
      <c r="AM809" s="122"/>
      <c r="AN809" s="227"/>
      <c r="AO809" s="398"/>
    </row>
    <row r="810" spans="1:41" ht="54" customHeight="1" x14ac:dyDescent="0.2">
      <c r="A810" s="865">
        <v>210</v>
      </c>
      <c r="B810" s="871" t="s">
        <v>482</v>
      </c>
      <c r="C810" s="802" t="s">
        <v>865</v>
      </c>
      <c r="D810" s="865">
        <f>LEN(C810)</f>
        <v>41</v>
      </c>
      <c r="E810" s="865" t="s">
        <v>777</v>
      </c>
      <c r="F810" s="786">
        <v>1</v>
      </c>
      <c r="G810" s="865" t="s">
        <v>780</v>
      </c>
      <c r="H810" s="865">
        <f>LEN(G810)</f>
        <v>20</v>
      </c>
      <c r="I810" s="841" t="s">
        <v>1706</v>
      </c>
      <c r="J810" s="36"/>
      <c r="K810" s="409">
        <v>12</v>
      </c>
      <c r="L810" s="409">
        <v>12</v>
      </c>
      <c r="M810" s="409">
        <v>12</v>
      </c>
      <c r="N810" s="256" t="s">
        <v>1692</v>
      </c>
      <c r="O810" s="256" t="s">
        <v>1692</v>
      </c>
      <c r="P810" s="256" t="s">
        <v>1692</v>
      </c>
      <c r="Q810" s="256" t="s">
        <v>1692</v>
      </c>
      <c r="R810" s="37"/>
      <c r="S810" s="865">
        <v>84</v>
      </c>
      <c r="T810" s="349">
        <v>12</v>
      </c>
      <c r="U810" s="185"/>
      <c r="V810" s="738" t="s">
        <v>2404</v>
      </c>
      <c r="W810" s="738" t="s">
        <v>2404</v>
      </c>
      <c r="X810" s="738"/>
      <c r="Y810" s="738" t="s">
        <v>2389</v>
      </c>
      <c r="Z810" s="738" t="s">
        <v>2404</v>
      </c>
      <c r="AA810" s="738" t="s">
        <v>2389</v>
      </c>
      <c r="AB810" s="738" t="s">
        <v>2404</v>
      </c>
      <c r="AC810" s="750"/>
      <c r="AD810" s="251"/>
      <c r="AE810" s="841" t="s">
        <v>2055</v>
      </c>
      <c r="AF810" s="841" t="s">
        <v>1799</v>
      </c>
      <c r="AG810" s="802" t="s">
        <v>2074</v>
      </c>
      <c r="AH810" s="133"/>
      <c r="AI810" s="791">
        <v>2</v>
      </c>
      <c r="AJ810" s="756"/>
      <c r="AK810" s="756"/>
      <c r="AL810" s="756"/>
      <c r="AM810" s="756"/>
      <c r="AN810" s="511"/>
      <c r="AO810" s="802"/>
    </row>
    <row r="811" spans="1:41" ht="42.75" customHeight="1" thickBot="1" x14ac:dyDescent="0.25">
      <c r="A811" s="713"/>
      <c r="B811" s="870"/>
      <c r="C811" s="844"/>
      <c r="D811" s="844"/>
      <c r="E811" s="844"/>
      <c r="F811" s="787"/>
      <c r="G811" s="844"/>
      <c r="H811" s="844"/>
      <c r="I811" s="827"/>
      <c r="J811" s="112"/>
      <c r="K811" s="121">
        <v>12</v>
      </c>
      <c r="L811" s="121">
        <v>12</v>
      </c>
      <c r="M811" s="114" t="s">
        <v>1692</v>
      </c>
      <c r="N811" s="114" t="s">
        <v>1692</v>
      </c>
      <c r="O811" s="114" t="s">
        <v>1692</v>
      </c>
      <c r="P811" s="121">
        <v>12</v>
      </c>
      <c r="Q811" s="121">
        <v>12</v>
      </c>
      <c r="R811" s="131"/>
      <c r="S811" s="844"/>
      <c r="T811" s="134">
        <v>12</v>
      </c>
      <c r="U811" s="181"/>
      <c r="V811" s="743"/>
      <c r="W811" s="743"/>
      <c r="X811" s="743"/>
      <c r="Y811" s="743"/>
      <c r="Z811" s="743"/>
      <c r="AA811" s="743"/>
      <c r="AB811" s="743"/>
      <c r="AC811" s="751"/>
      <c r="AD811" s="188"/>
      <c r="AE811" s="827"/>
      <c r="AF811" s="827"/>
      <c r="AG811" s="757"/>
      <c r="AH811" s="135"/>
      <c r="AI811" s="792"/>
      <c r="AJ811" s="757"/>
      <c r="AK811" s="757"/>
      <c r="AL811" s="757"/>
      <c r="AM811" s="757"/>
      <c r="AN811" s="512"/>
      <c r="AO811" s="757"/>
    </row>
    <row r="812" spans="1:41" ht="52.5" customHeight="1" x14ac:dyDescent="0.2">
      <c r="A812" s="713">
        <v>211</v>
      </c>
      <c r="B812" s="907" t="s">
        <v>483</v>
      </c>
      <c r="C812" s="756" t="s">
        <v>866</v>
      </c>
      <c r="D812" s="712">
        <f>LEN(C812)</f>
        <v>41</v>
      </c>
      <c r="E812" s="712" t="s">
        <v>777</v>
      </c>
      <c r="F812" s="862">
        <v>8</v>
      </c>
      <c r="G812" s="712" t="s">
        <v>780</v>
      </c>
      <c r="H812" s="712">
        <f>LEN(G812)</f>
        <v>20</v>
      </c>
      <c r="I812" s="714" t="s">
        <v>1706</v>
      </c>
      <c r="J812" s="105"/>
      <c r="K812" s="118">
        <v>12</v>
      </c>
      <c r="L812" s="118">
        <v>12</v>
      </c>
      <c r="M812" s="107" t="s">
        <v>1692</v>
      </c>
      <c r="N812" s="107" t="s">
        <v>1692</v>
      </c>
      <c r="O812" s="107" t="s">
        <v>1692</v>
      </c>
      <c r="P812" s="118">
        <v>12</v>
      </c>
      <c r="Q812" s="118">
        <v>12</v>
      </c>
      <c r="R812" s="130"/>
      <c r="S812" s="712">
        <v>84</v>
      </c>
      <c r="T812" s="132">
        <v>12</v>
      </c>
      <c r="U812" s="180"/>
      <c r="V812" s="709" t="s">
        <v>2389</v>
      </c>
      <c r="W812" s="709" t="s">
        <v>2389</v>
      </c>
      <c r="X812" s="709"/>
      <c r="Y812" s="709" t="s">
        <v>2404</v>
      </c>
      <c r="Z812" s="709" t="s">
        <v>2389</v>
      </c>
      <c r="AA812" s="709" t="s">
        <v>2404</v>
      </c>
      <c r="AB812" s="709" t="s">
        <v>2389</v>
      </c>
      <c r="AC812" s="747"/>
      <c r="AD812" s="187"/>
      <c r="AE812" s="714" t="s">
        <v>2056</v>
      </c>
      <c r="AF812" s="714" t="s">
        <v>1798</v>
      </c>
      <c r="AG812" s="756" t="s">
        <v>2074</v>
      </c>
      <c r="AH812" s="133"/>
      <c r="AI812" s="791">
        <v>2</v>
      </c>
      <c r="AJ812" s="756"/>
      <c r="AK812" s="756"/>
      <c r="AL812" s="756"/>
      <c r="AM812" s="756"/>
      <c r="AN812" s="511"/>
      <c r="AO812" s="756"/>
    </row>
    <row r="813" spans="1:41" ht="42.75" customHeight="1" thickBot="1" x14ac:dyDescent="0.25">
      <c r="A813" s="785"/>
      <c r="B813" s="911"/>
      <c r="C813" s="785"/>
      <c r="D813" s="785"/>
      <c r="E813" s="785"/>
      <c r="F813" s="786"/>
      <c r="G813" s="785"/>
      <c r="H813" s="785"/>
      <c r="I813" s="779"/>
      <c r="J813" s="228"/>
      <c r="K813" s="322">
        <v>12</v>
      </c>
      <c r="L813" s="322">
        <v>12</v>
      </c>
      <c r="M813" s="322">
        <v>12</v>
      </c>
      <c r="N813" s="401" t="s">
        <v>1692</v>
      </c>
      <c r="O813" s="401" t="s">
        <v>1692</v>
      </c>
      <c r="P813" s="401" t="s">
        <v>1692</v>
      </c>
      <c r="Q813" s="401" t="s">
        <v>1692</v>
      </c>
      <c r="R813" s="229"/>
      <c r="S813" s="785"/>
      <c r="T813" s="218">
        <v>12</v>
      </c>
      <c r="U813" s="185"/>
      <c r="V813" s="746"/>
      <c r="W813" s="746"/>
      <c r="X813" s="746"/>
      <c r="Y813" s="746"/>
      <c r="Z813" s="746"/>
      <c r="AA813" s="746"/>
      <c r="AB813" s="746"/>
      <c r="AC813" s="748"/>
      <c r="AD813" s="189"/>
      <c r="AE813" s="779"/>
      <c r="AF813" s="779"/>
      <c r="AG813" s="778"/>
      <c r="AH813" s="135"/>
      <c r="AI813" s="792"/>
      <c r="AJ813" s="757"/>
      <c r="AK813" s="757"/>
      <c r="AL813" s="757"/>
      <c r="AM813" s="757"/>
      <c r="AN813" s="512"/>
      <c r="AO813" s="778"/>
    </row>
    <row r="814" spans="1:41" ht="5.0999999999999996" customHeight="1" thickBot="1" x14ac:dyDescent="0.25">
      <c r="A814" s="171"/>
      <c r="B814" s="395"/>
      <c r="C814" s="395"/>
      <c r="D814" s="395"/>
      <c r="E814" s="395"/>
      <c r="F814" s="395"/>
      <c r="G814" s="395"/>
      <c r="H814" s="395"/>
      <c r="I814" s="396"/>
      <c r="J814" s="396"/>
      <c r="K814" s="171"/>
      <c r="L814" s="171"/>
      <c r="M814" s="397"/>
      <c r="N814" s="171"/>
      <c r="O814" s="171"/>
      <c r="P814" s="397"/>
      <c r="Q814" s="397"/>
      <c r="R814" s="395"/>
      <c r="S814" s="171"/>
      <c r="T814" s="171"/>
      <c r="U814" s="171"/>
      <c r="V814" s="398"/>
      <c r="W814" s="398"/>
      <c r="X814" s="398"/>
      <c r="Y814" s="398"/>
      <c r="Z814" s="398"/>
      <c r="AA814" s="398"/>
      <c r="AB814" s="398"/>
      <c r="AC814" s="398"/>
      <c r="AD814" s="398"/>
      <c r="AE814" s="398"/>
      <c r="AF814" s="396"/>
      <c r="AG814" s="398"/>
      <c r="AH814" s="62"/>
      <c r="AI814" s="122"/>
      <c r="AJ814" s="122"/>
      <c r="AK814" s="122"/>
      <c r="AL814" s="122"/>
      <c r="AM814" s="122"/>
      <c r="AN814" s="227"/>
      <c r="AO814" s="398"/>
    </row>
    <row r="815" spans="1:41" ht="12.75" customHeight="1" x14ac:dyDescent="0.2">
      <c r="A815" s="865">
        <v>212</v>
      </c>
      <c r="B815" s="871" t="s">
        <v>1681</v>
      </c>
      <c r="C815" s="865" t="s">
        <v>870</v>
      </c>
      <c r="D815" s="865">
        <f>LEN(C815)</f>
        <v>16</v>
      </c>
      <c r="E815" s="865" t="s">
        <v>871</v>
      </c>
      <c r="F815" s="865">
        <v>1</v>
      </c>
      <c r="G815" s="865" t="s">
        <v>872</v>
      </c>
      <c r="H815" s="865">
        <f>LEN(G815)</f>
        <v>17</v>
      </c>
      <c r="I815" s="841" t="s">
        <v>1706</v>
      </c>
      <c r="J815" s="36"/>
      <c r="K815" s="409">
        <v>10</v>
      </c>
      <c r="L815" s="409">
        <v>10</v>
      </c>
      <c r="M815" s="310">
        <v>10</v>
      </c>
      <c r="N815" s="409">
        <v>10</v>
      </c>
      <c r="O815" s="256" t="s">
        <v>1692</v>
      </c>
      <c r="P815" s="256" t="s">
        <v>1692</v>
      </c>
      <c r="Q815" s="256" t="s">
        <v>1692</v>
      </c>
      <c r="R815" s="393"/>
      <c r="S815" s="865">
        <v>80</v>
      </c>
      <c r="T815" s="349">
        <v>10</v>
      </c>
      <c r="U815" s="185"/>
      <c r="V815" s="738" t="s">
        <v>2405</v>
      </c>
      <c r="W815" s="738" t="s">
        <v>2405</v>
      </c>
      <c r="X815" s="738"/>
      <c r="Y815" s="738" t="s">
        <v>2406</v>
      </c>
      <c r="Z815" s="738" t="s">
        <v>2405</v>
      </c>
      <c r="AA815" s="738" t="s">
        <v>2406</v>
      </c>
      <c r="AB815" s="738" t="s">
        <v>2405</v>
      </c>
      <c r="AC815" s="750"/>
      <c r="AD815" s="251"/>
      <c r="AE815" s="802" t="s">
        <v>868</v>
      </c>
      <c r="AF815" s="841" t="s">
        <v>869</v>
      </c>
      <c r="AG815" s="802" t="s">
        <v>951</v>
      </c>
      <c r="AH815" s="133"/>
      <c r="AI815" s="764">
        <v>2</v>
      </c>
      <c r="AJ815" s="756"/>
      <c r="AK815" s="756"/>
      <c r="AL815" s="756"/>
      <c r="AM815" s="756"/>
      <c r="AN815" s="511"/>
      <c r="AO815" s="802"/>
    </row>
    <row r="816" spans="1:41" ht="69" customHeight="1" thickBot="1" x14ac:dyDescent="0.25">
      <c r="A816" s="713"/>
      <c r="B816" s="870"/>
      <c r="C816" s="844"/>
      <c r="D816" s="844"/>
      <c r="E816" s="844"/>
      <c r="F816" s="844"/>
      <c r="G816" s="844"/>
      <c r="H816" s="844"/>
      <c r="I816" s="827"/>
      <c r="J816" s="112"/>
      <c r="K816" s="121">
        <v>8</v>
      </c>
      <c r="L816" s="121">
        <v>8</v>
      </c>
      <c r="M816" s="143">
        <v>8</v>
      </c>
      <c r="N816" s="121">
        <v>8</v>
      </c>
      <c r="O816" s="121">
        <v>8</v>
      </c>
      <c r="P816" s="114" t="s">
        <v>1692</v>
      </c>
      <c r="Q816" s="114" t="s">
        <v>1692</v>
      </c>
      <c r="R816" s="115"/>
      <c r="S816" s="844"/>
      <c r="T816" s="134">
        <v>8</v>
      </c>
      <c r="U816" s="181"/>
      <c r="V816" s="743"/>
      <c r="W816" s="743"/>
      <c r="X816" s="743"/>
      <c r="Y816" s="743"/>
      <c r="Z816" s="743"/>
      <c r="AA816" s="743"/>
      <c r="AB816" s="743"/>
      <c r="AC816" s="751"/>
      <c r="AD816" s="188"/>
      <c r="AE816" s="757"/>
      <c r="AF816" s="827"/>
      <c r="AG816" s="757"/>
      <c r="AH816" s="135"/>
      <c r="AI816" s="765"/>
      <c r="AJ816" s="757"/>
      <c r="AK816" s="757"/>
      <c r="AL816" s="757"/>
      <c r="AM816" s="757"/>
      <c r="AN816" s="512"/>
      <c r="AO816" s="757"/>
    </row>
    <row r="817" spans="1:41" ht="12.75" customHeight="1" x14ac:dyDescent="0.2">
      <c r="A817" s="713">
        <v>213</v>
      </c>
      <c r="B817" s="907" t="s">
        <v>1682</v>
      </c>
      <c r="C817" s="712" t="s">
        <v>875</v>
      </c>
      <c r="D817" s="712">
        <f>LEN(C817)</f>
        <v>16</v>
      </c>
      <c r="E817" s="712" t="s">
        <v>871</v>
      </c>
      <c r="F817" s="712">
        <v>8</v>
      </c>
      <c r="G817" s="712" t="s">
        <v>872</v>
      </c>
      <c r="H817" s="712">
        <f>LEN(G817)</f>
        <v>17</v>
      </c>
      <c r="I817" s="714" t="s">
        <v>1706</v>
      </c>
      <c r="J817" s="105"/>
      <c r="K817" s="118">
        <v>8</v>
      </c>
      <c r="L817" s="118">
        <v>8</v>
      </c>
      <c r="M817" s="137">
        <v>8</v>
      </c>
      <c r="N817" s="118">
        <v>8</v>
      </c>
      <c r="O817" s="118">
        <v>8</v>
      </c>
      <c r="P817" s="107" t="s">
        <v>1692</v>
      </c>
      <c r="Q817" s="107" t="s">
        <v>1692</v>
      </c>
      <c r="R817" s="108"/>
      <c r="S817" s="712">
        <v>80</v>
      </c>
      <c r="T817" s="132">
        <v>8</v>
      </c>
      <c r="U817" s="180"/>
      <c r="V817" s="709" t="s">
        <v>2406</v>
      </c>
      <c r="W817" s="709" t="s">
        <v>2406</v>
      </c>
      <c r="X817" s="709"/>
      <c r="Y817" s="709" t="s">
        <v>2405</v>
      </c>
      <c r="Z817" s="709" t="s">
        <v>2406</v>
      </c>
      <c r="AA817" s="709" t="s">
        <v>2405</v>
      </c>
      <c r="AB817" s="709" t="s">
        <v>2406</v>
      </c>
      <c r="AC817" s="747"/>
      <c r="AD817" s="187"/>
      <c r="AE817" s="756" t="s">
        <v>868</v>
      </c>
      <c r="AF817" s="714" t="s">
        <v>869</v>
      </c>
      <c r="AG817" s="756" t="s">
        <v>951</v>
      </c>
      <c r="AH817" s="133"/>
      <c r="AI817" s="764">
        <v>2</v>
      </c>
      <c r="AJ817" s="756"/>
      <c r="AK817" s="756"/>
      <c r="AL817" s="756"/>
      <c r="AM817" s="756"/>
      <c r="AN817" s="511"/>
      <c r="AO817" s="756"/>
    </row>
    <row r="818" spans="1:41" ht="69.75" customHeight="1" thickBot="1" x14ac:dyDescent="0.25">
      <c r="A818" s="785"/>
      <c r="B818" s="911"/>
      <c r="C818" s="785"/>
      <c r="D818" s="785"/>
      <c r="E818" s="785"/>
      <c r="F818" s="785"/>
      <c r="G818" s="785"/>
      <c r="H818" s="785"/>
      <c r="I818" s="779"/>
      <c r="J818" s="228"/>
      <c r="K818" s="322">
        <v>10</v>
      </c>
      <c r="L818" s="322">
        <v>10</v>
      </c>
      <c r="M818" s="309">
        <v>10</v>
      </c>
      <c r="N818" s="322">
        <v>10</v>
      </c>
      <c r="O818" s="267" t="s">
        <v>1692</v>
      </c>
      <c r="P818" s="401" t="s">
        <v>1692</v>
      </c>
      <c r="Q818" s="401" t="s">
        <v>1692</v>
      </c>
      <c r="R818" s="248"/>
      <c r="S818" s="785"/>
      <c r="T818" s="218">
        <v>10</v>
      </c>
      <c r="U818" s="185"/>
      <c r="V818" s="746"/>
      <c r="W818" s="746"/>
      <c r="X818" s="746"/>
      <c r="Y818" s="746"/>
      <c r="Z818" s="746"/>
      <c r="AA818" s="746"/>
      <c r="AB818" s="746"/>
      <c r="AC818" s="748"/>
      <c r="AD818" s="189"/>
      <c r="AE818" s="778"/>
      <c r="AF818" s="779"/>
      <c r="AG818" s="778"/>
      <c r="AH818" s="135"/>
      <c r="AI818" s="765"/>
      <c r="AJ818" s="757"/>
      <c r="AK818" s="757"/>
      <c r="AL818" s="757"/>
      <c r="AM818" s="757"/>
      <c r="AN818" s="512"/>
      <c r="AO818" s="778"/>
    </row>
    <row r="819" spans="1:41" ht="5.0999999999999996" customHeight="1" thickBot="1" x14ac:dyDescent="0.25">
      <c r="A819" s="171"/>
      <c r="B819" s="395"/>
      <c r="C819" s="395"/>
      <c r="D819" s="395"/>
      <c r="E819" s="395"/>
      <c r="F819" s="395"/>
      <c r="G819" s="395"/>
      <c r="H819" s="395"/>
      <c r="I819" s="396"/>
      <c r="J819" s="396"/>
      <c r="K819" s="171"/>
      <c r="L819" s="171"/>
      <c r="M819" s="397"/>
      <c r="N819" s="171"/>
      <c r="O819" s="171"/>
      <c r="P819" s="397"/>
      <c r="Q819" s="397"/>
      <c r="R819" s="395"/>
      <c r="S819" s="171"/>
      <c r="T819" s="171"/>
      <c r="U819" s="171"/>
      <c r="V819" s="398"/>
      <c r="W819" s="398"/>
      <c r="X819" s="398"/>
      <c r="Y819" s="398"/>
      <c r="Z819" s="398"/>
      <c r="AA819" s="398"/>
      <c r="AB819" s="398"/>
      <c r="AC819" s="398"/>
      <c r="AD819" s="398"/>
      <c r="AE819" s="398"/>
      <c r="AF819" s="396"/>
      <c r="AG819" s="398"/>
      <c r="AH819" s="62"/>
      <c r="AI819" s="122"/>
      <c r="AJ819" s="122"/>
      <c r="AK819" s="122"/>
      <c r="AL819" s="122"/>
      <c r="AM819" s="122"/>
      <c r="AN819" s="227"/>
      <c r="AO819" s="398"/>
    </row>
    <row r="820" spans="1:41" ht="12.75" customHeight="1" x14ac:dyDescent="0.2">
      <c r="A820" s="865">
        <v>214</v>
      </c>
      <c r="B820" s="871" t="s">
        <v>1425</v>
      </c>
      <c r="C820" s="865" t="s">
        <v>1173</v>
      </c>
      <c r="D820" s="865">
        <f>LEN(C820)</f>
        <v>15</v>
      </c>
      <c r="E820" s="865" t="s">
        <v>1175</v>
      </c>
      <c r="F820" s="865">
        <v>1</v>
      </c>
      <c r="G820" s="865" t="s">
        <v>1173</v>
      </c>
      <c r="H820" s="865">
        <f>LEN(G820)</f>
        <v>15</v>
      </c>
      <c r="I820" s="841" t="s">
        <v>1706</v>
      </c>
      <c r="J820" s="36"/>
      <c r="K820" s="256" t="s">
        <v>1692</v>
      </c>
      <c r="L820" s="409">
        <v>10</v>
      </c>
      <c r="M820" s="409">
        <v>10</v>
      </c>
      <c r="N820" s="310">
        <v>10</v>
      </c>
      <c r="O820" s="409">
        <v>10</v>
      </c>
      <c r="P820" s="256" t="s">
        <v>1692</v>
      </c>
      <c r="Q820" s="256" t="s">
        <v>1692</v>
      </c>
      <c r="R820" s="393"/>
      <c r="S820" s="865">
        <v>80</v>
      </c>
      <c r="T820" s="349">
        <v>10</v>
      </c>
      <c r="U820" s="185"/>
      <c r="V820" s="738"/>
      <c r="W820" s="738"/>
      <c r="X820" s="738"/>
      <c r="Y820" s="738"/>
      <c r="Z820" s="738" t="s">
        <v>1735</v>
      </c>
      <c r="AA820" s="738" t="s">
        <v>1736</v>
      </c>
      <c r="AB820" s="738" t="s">
        <v>1735</v>
      </c>
      <c r="AC820" s="750"/>
      <c r="AD820" s="251"/>
      <c r="AE820" s="802"/>
      <c r="AF820" s="841"/>
      <c r="AG820" s="802" t="s">
        <v>1389</v>
      </c>
      <c r="AH820" s="133"/>
      <c r="AI820" s="764">
        <v>2</v>
      </c>
      <c r="AJ820" s="756"/>
      <c r="AK820" s="756"/>
      <c r="AL820" s="756"/>
      <c r="AM820" s="756"/>
      <c r="AN820" s="511"/>
      <c r="AO820" s="802"/>
    </row>
    <row r="821" spans="1:41" ht="69" customHeight="1" thickBot="1" x14ac:dyDescent="0.25">
      <c r="A821" s="713"/>
      <c r="B821" s="870"/>
      <c r="C821" s="844"/>
      <c r="D821" s="844"/>
      <c r="E821" s="844"/>
      <c r="F821" s="844"/>
      <c r="G821" s="844"/>
      <c r="H821" s="844"/>
      <c r="I821" s="827"/>
      <c r="J821" s="112"/>
      <c r="K821" s="121">
        <v>8</v>
      </c>
      <c r="L821" s="121">
        <v>8</v>
      </c>
      <c r="M821" s="143">
        <v>8</v>
      </c>
      <c r="N821" s="121">
        <v>8</v>
      </c>
      <c r="O821" s="121">
        <v>8</v>
      </c>
      <c r="P821" s="114" t="s">
        <v>1692</v>
      </c>
      <c r="Q821" s="114" t="s">
        <v>1692</v>
      </c>
      <c r="R821" s="115"/>
      <c r="S821" s="844"/>
      <c r="T821" s="134">
        <v>8</v>
      </c>
      <c r="U821" s="181"/>
      <c r="V821" s="743"/>
      <c r="W821" s="743"/>
      <c r="X821" s="743"/>
      <c r="Y821" s="743"/>
      <c r="Z821" s="739"/>
      <c r="AA821" s="743"/>
      <c r="AB821" s="743"/>
      <c r="AC821" s="751"/>
      <c r="AD821" s="188"/>
      <c r="AE821" s="757"/>
      <c r="AF821" s="827"/>
      <c r="AG821" s="757"/>
      <c r="AH821" s="135"/>
      <c r="AI821" s="765"/>
      <c r="AJ821" s="757"/>
      <c r="AK821" s="757"/>
      <c r="AL821" s="757"/>
      <c r="AM821" s="757"/>
      <c r="AN821" s="512"/>
      <c r="AO821" s="757"/>
    </row>
    <row r="822" spans="1:41" ht="12.75" customHeight="1" x14ac:dyDescent="0.2">
      <c r="A822" s="713">
        <v>215</v>
      </c>
      <c r="B822" s="907" t="s">
        <v>1426</v>
      </c>
      <c r="C822" s="712" t="s">
        <v>1174</v>
      </c>
      <c r="D822" s="712">
        <f>LEN(C822)</f>
        <v>15</v>
      </c>
      <c r="E822" s="712" t="s">
        <v>1175</v>
      </c>
      <c r="F822" s="712">
        <v>8</v>
      </c>
      <c r="G822" s="712" t="s">
        <v>1173</v>
      </c>
      <c r="H822" s="712">
        <f>LEN(G822)</f>
        <v>15</v>
      </c>
      <c r="I822" s="714" t="s">
        <v>1706</v>
      </c>
      <c r="J822" s="105"/>
      <c r="K822" s="118">
        <v>8</v>
      </c>
      <c r="L822" s="118">
        <v>8</v>
      </c>
      <c r="M822" s="137">
        <v>8</v>
      </c>
      <c r="N822" s="118">
        <v>8</v>
      </c>
      <c r="O822" s="118">
        <v>8</v>
      </c>
      <c r="P822" s="107" t="s">
        <v>1692</v>
      </c>
      <c r="Q822" s="107" t="s">
        <v>1692</v>
      </c>
      <c r="R822" s="108"/>
      <c r="S822" s="712">
        <v>80</v>
      </c>
      <c r="T822" s="132">
        <v>8</v>
      </c>
      <c r="U822" s="180"/>
      <c r="V822" s="709"/>
      <c r="W822" s="709"/>
      <c r="X822" s="709"/>
      <c r="Y822" s="709"/>
      <c r="Z822" s="709" t="s">
        <v>1736</v>
      </c>
      <c r="AA822" s="709" t="s">
        <v>1735</v>
      </c>
      <c r="AB822" s="709" t="s">
        <v>1736</v>
      </c>
      <c r="AC822" s="747"/>
      <c r="AD822" s="187"/>
      <c r="AE822" s="756"/>
      <c r="AF822" s="714"/>
      <c r="AG822" s="756" t="s">
        <v>1389</v>
      </c>
      <c r="AH822" s="133"/>
      <c r="AI822" s="764">
        <v>2</v>
      </c>
      <c r="AJ822" s="756"/>
      <c r="AK822" s="756"/>
      <c r="AL822" s="756"/>
      <c r="AM822" s="756"/>
      <c r="AN822" s="511"/>
      <c r="AO822" s="756"/>
    </row>
    <row r="823" spans="1:41" ht="69.75" customHeight="1" thickBot="1" x14ac:dyDescent="0.25">
      <c r="A823" s="785"/>
      <c r="B823" s="911"/>
      <c r="C823" s="785"/>
      <c r="D823" s="785"/>
      <c r="E823" s="785"/>
      <c r="F823" s="785"/>
      <c r="G823" s="785"/>
      <c r="H823" s="785"/>
      <c r="I823" s="779"/>
      <c r="J823" s="228"/>
      <c r="K823" s="401" t="s">
        <v>1692</v>
      </c>
      <c r="L823" s="322">
        <v>10</v>
      </c>
      <c r="M823" s="309">
        <v>10</v>
      </c>
      <c r="N823" s="322">
        <v>10</v>
      </c>
      <c r="O823" s="322">
        <v>10</v>
      </c>
      <c r="P823" s="401" t="s">
        <v>1692</v>
      </c>
      <c r="Q823" s="401" t="s">
        <v>1692</v>
      </c>
      <c r="R823" s="248"/>
      <c r="S823" s="785"/>
      <c r="T823" s="218">
        <v>10</v>
      </c>
      <c r="U823" s="185"/>
      <c r="V823" s="746"/>
      <c r="W823" s="746"/>
      <c r="X823" s="746"/>
      <c r="Y823" s="746"/>
      <c r="Z823" s="746"/>
      <c r="AA823" s="738"/>
      <c r="AB823" s="746"/>
      <c r="AC823" s="748"/>
      <c r="AD823" s="189"/>
      <c r="AE823" s="778"/>
      <c r="AF823" s="779"/>
      <c r="AG823" s="778"/>
      <c r="AH823" s="135"/>
      <c r="AI823" s="765"/>
      <c r="AJ823" s="757"/>
      <c r="AK823" s="757"/>
      <c r="AL823" s="757"/>
      <c r="AM823" s="757"/>
      <c r="AN823" s="512"/>
      <c r="AO823" s="778"/>
    </row>
    <row r="824" spans="1:41" ht="5.0999999999999996" customHeight="1" thickBot="1" x14ac:dyDescent="0.25">
      <c r="A824" s="171"/>
      <c r="B824" s="395"/>
      <c r="C824" s="395"/>
      <c r="D824" s="395"/>
      <c r="E824" s="395"/>
      <c r="F824" s="395"/>
      <c r="G824" s="395"/>
      <c r="H824" s="395"/>
      <c r="I824" s="396"/>
      <c r="J824" s="396"/>
      <c r="K824" s="171"/>
      <c r="L824" s="171"/>
      <c r="M824" s="397"/>
      <c r="N824" s="171"/>
      <c r="O824" s="171"/>
      <c r="P824" s="397"/>
      <c r="Q824" s="397"/>
      <c r="R824" s="395"/>
      <c r="S824" s="171"/>
      <c r="T824" s="171"/>
      <c r="U824" s="171"/>
      <c r="V824" s="398"/>
      <c r="W824" s="398"/>
      <c r="X824" s="398"/>
      <c r="Y824" s="398"/>
      <c r="Z824" s="398"/>
      <c r="AA824" s="398"/>
      <c r="AB824" s="398"/>
      <c r="AC824" s="398"/>
      <c r="AD824" s="398"/>
      <c r="AE824" s="398"/>
      <c r="AF824" s="396"/>
      <c r="AG824" s="398"/>
      <c r="AH824" s="62"/>
      <c r="AI824" s="122"/>
      <c r="AJ824" s="122"/>
      <c r="AK824" s="122"/>
      <c r="AL824" s="122"/>
      <c r="AM824" s="122"/>
      <c r="AN824" s="227"/>
      <c r="AO824" s="398"/>
    </row>
    <row r="825" spans="1:41" ht="12.75" customHeight="1" x14ac:dyDescent="0.2">
      <c r="A825" s="865">
        <v>216</v>
      </c>
      <c r="B825" s="990" t="s">
        <v>2718</v>
      </c>
      <c r="C825" s="865" t="s">
        <v>1173</v>
      </c>
      <c r="D825" s="865">
        <f>LEN(C825)</f>
        <v>15</v>
      </c>
      <c r="E825" s="729" t="s">
        <v>2720</v>
      </c>
      <c r="F825" s="865">
        <v>1</v>
      </c>
      <c r="G825" s="960" t="s">
        <v>2829</v>
      </c>
      <c r="H825" s="865">
        <f>LEN(G825)</f>
        <v>15</v>
      </c>
      <c r="I825" s="841" t="s">
        <v>1706</v>
      </c>
      <c r="J825" s="36"/>
      <c r="K825" s="409">
        <v>10</v>
      </c>
      <c r="L825" s="409">
        <v>10</v>
      </c>
      <c r="M825" s="256" t="s">
        <v>1692</v>
      </c>
      <c r="N825" s="310">
        <v>10</v>
      </c>
      <c r="O825" s="409">
        <v>10</v>
      </c>
      <c r="P825" s="256" t="s">
        <v>1692</v>
      </c>
      <c r="Q825" s="256" t="s">
        <v>1692</v>
      </c>
      <c r="R825" s="393"/>
      <c r="S825" s="865">
        <v>80</v>
      </c>
      <c r="T825" s="349">
        <v>10</v>
      </c>
      <c r="U825" s="185"/>
      <c r="V825" s="738"/>
      <c r="W825" s="738"/>
      <c r="X825" s="738"/>
      <c r="Y825" s="738"/>
      <c r="Z825" s="738"/>
      <c r="AA825" s="784" t="s">
        <v>2043</v>
      </c>
      <c r="AB825" s="784" t="s">
        <v>2874</v>
      </c>
      <c r="AC825" s="784" t="s">
        <v>2874</v>
      </c>
      <c r="AD825" s="251"/>
      <c r="AE825" s="802"/>
      <c r="AF825" s="841"/>
      <c r="AG825" s="710" t="s">
        <v>2709</v>
      </c>
      <c r="AH825" s="133"/>
      <c r="AI825" s="764">
        <v>2</v>
      </c>
      <c r="AJ825" s="756"/>
      <c r="AK825" s="756"/>
      <c r="AL825" s="756"/>
      <c r="AM825" s="756"/>
      <c r="AN825" s="511"/>
      <c r="AO825" s="736" t="s">
        <v>3609</v>
      </c>
    </row>
    <row r="826" spans="1:41" ht="69" customHeight="1" thickBot="1" x14ac:dyDescent="0.25">
      <c r="A826" s="713"/>
      <c r="B826" s="870"/>
      <c r="C826" s="844"/>
      <c r="D826" s="844"/>
      <c r="E826" s="844"/>
      <c r="F826" s="844"/>
      <c r="G826" s="844"/>
      <c r="H826" s="844"/>
      <c r="I826" s="827"/>
      <c r="J826" s="112"/>
      <c r="K826" s="121">
        <v>8</v>
      </c>
      <c r="L826" s="121">
        <v>8</v>
      </c>
      <c r="M826" s="143">
        <v>8</v>
      </c>
      <c r="N826" s="121">
        <v>8</v>
      </c>
      <c r="O826" s="121">
        <v>8</v>
      </c>
      <c r="P826" s="114" t="s">
        <v>1692</v>
      </c>
      <c r="Q826" s="114" t="s">
        <v>1692</v>
      </c>
      <c r="R826" s="115"/>
      <c r="S826" s="844"/>
      <c r="T826" s="134">
        <v>8</v>
      </c>
      <c r="U826" s="181"/>
      <c r="V826" s="743"/>
      <c r="W826" s="743"/>
      <c r="X826" s="743"/>
      <c r="Y826" s="743"/>
      <c r="Z826" s="739"/>
      <c r="AA826" s="743"/>
      <c r="AB826" s="743"/>
      <c r="AC826" s="743"/>
      <c r="AD826" s="188"/>
      <c r="AE826" s="757"/>
      <c r="AF826" s="827"/>
      <c r="AG826" s="757"/>
      <c r="AH826" s="135"/>
      <c r="AI826" s="765"/>
      <c r="AJ826" s="757"/>
      <c r="AK826" s="757"/>
      <c r="AL826" s="757"/>
      <c r="AM826" s="757"/>
      <c r="AN826" s="512"/>
      <c r="AO826" s="737"/>
    </row>
    <row r="827" spans="1:41" ht="12.75" customHeight="1" x14ac:dyDescent="0.2">
      <c r="A827" s="713">
        <v>217</v>
      </c>
      <c r="B827" s="932" t="s">
        <v>2719</v>
      </c>
      <c r="C827" s="712" t="s">
        <v>1174</v>
      </c>
      <c r="D827" s="712">
        <f>LEN(C827)</f>
        <v>15</v>
      </c>
      <c r="E827" s="878" t="s">
        <v>2720</v>
      </c>
      <c r="F827" s="712">
        <v>8</v>
      </c>
      <c r="G827" s="933" t="s">
        <v>2829</v>
      </c>
      <c r="H827" s="712">
        <f>LEN(G827)</f>
        <v>15</v>
      </c>
      <c r="I827" s="714" t="s">
        <v>1706</v>
      </c>
      <c r="J827" s="105"/>
      <c r="K827" s="118">
        <v>8</v>
      </c>
      <c r="L827" s="118">
        <v>8</v>
      </c>
      <c r="M827" s="137">
        <v>8</v>
      </c>
      <c r="N827" s="118">
        <v>8</v>
      </c>
      <c r="O827" s="118">
        <v>8</v>
      </c>
      <c r="P827" s="107" t="s">
        <v>1692</v>
      </c>
      <c r="Q827" s="107" t="s">
        <v>1692</v>
      </c>
      <c r="R827" s="108"/>
      <c r="S827" s="712">
        <v>80</v>
      </c>
      <c r="T827" s="132">
        <v>8</v>
      </c>
      <c r="U827" s="180"/>
      <c r="V827" s="709"/>
      <c r="W827" s="709"/>
      <c r="X827" s="709"/>
      <c r="Y827" s="709"/>
      <c r="Z827" s="709"/>
      <c r="AA827" s="711" t="s">
        <v>2874</v>
      </c>
      <c r="AB827" s="711" t="s">
        <v>2043</v>
      </c>
      <c r="AC827" s="711" t="s">
        <v>2043</v>
      </c>
      <c r="AD827" s="187"/>
      <c r="AE827" s="756"/>
      <c r="AF827" s="714"/>
      <c r="AG827" s="716" t="s">
        <v>2709</v>
      </c>
      <c r="AH827" s="133"/>
      <c r="AI827" s="764">
        <v>2</v>
      </c>
      <c r="AJ827" s="756"/>
      <c r="AK827" s="756"/>
      <c r="AL827" s="756"/>
      <c r="AM827" s="756"/>
      <c r="AN827" s="511"/>
      <c r="AO827" s="736" t="s">
        <v>3609</v>
      </c>
    </row>
    <row r="828" spans="1:41" ht="69.75" customHeight="1" thickBot="1" x14ac:dyDescent="0.25">
      <c r="A828" s="785"/>
      <c r="B828" s="911"/>
      <c r="C828" s="785"/>
      <c r="D828" s="785"/>
      <c r="E828" s="785"/>
      <c r="F828" s="785"/>
      <c r="G828" s="785"/>
      <c r="H828" s="785"/>
      <c r="I828" s="779"/>
      <c r="J828" s="228"/>
      <c r="K828" s="322">
        <v>10</v>
      </c>
      <c r="L828" s="322">
        <v>10</v>
      </c>
      <c r="M828" s="401" t="s">
        <v>1692</v>
      </c>
      <c r="N828" s="322">
        <v>10</v>
      </c>
      <c r="O828" s="322">
        <v>10</v>
      </c>
      <c r="P828" s="401" t="s">
        <v>1692</v>
      </c>
      <c r="Q828" s="401" t="s">
        <v>1692</v>
      </c>
      <c r="R828" s="248"/>
      <c r="S828" s="785"/>
      <c r="T828" s="218">
        <v>10</v>
      </c>
      <c r="U828" s="185"/>
      <c r="V828" s="746"/>
      <c r="W828" s="746"/>
      <c r="X828" s="746"/>
      <c r="Y828" s="746"/>
      <c r="Z828" s="746"/>
      <c r="AA828" s="746"/>
      <c r="AB828" s="746"/>
      <c r="AC828" s="746"/>
      <c r="AD828" s="189"/>
      <c r="AE828" s="778"/>
      <c r="AF828" s="779"/>
      <c r="AG828" s="778"/>
      <c r="AH828" s="135"/>
      <c r="AI828" s="765"/>
      <c r="AJ828" s="757"/>
      <c r="AK828" s="757"/>
      <c r="AL828" s="757"/>
      <c r="AM828" s="757"/>
      <c r="AN828" s="512"/>
      <c r="AO828" s="737"/>
    </row>
    <row r="829" spans="1:41" ht="5.0999999999999996" customHeight="1" thickBot="1" x14ac:dyDescent="0.25">
      <c r="A829" s="171"/>
      <c r="B829" s="395"/>
      <c r="C829" s="395"/>
      <c r="D829" s="395"/>
      <c r="E829" s="395"/>
      <c r="F829" s="395"/>
      <c r="G829" s="395"/>
      <c r="H829" s="395"/>
      <c r="I829" s="396"/>
      <c r="J829" s="396"/>
      <c r="K829" s="171"/>
      <c r="L829" s="171"/>
      <c r="M829" s="397"/>
      <c r="N829" s="171"/>
      <c r="O829" s="171"/>
      <c r="P829" s="397"/>
      <c r="Q829" s="397"/>
      <c r="R829" s="395"/>
      <c r="S829" s="171"/>
      <c r="T829" s="171"/>
      <c r="U829" s="171"/>
      <c r="V829" s="398"/>
      <c r="W829" s="398"/>
      <c r="X829" s="398"/>
      <c r="Y829" s="398"/>
      <c r="Z829" s="398"/>
      <c r="AA829" s="398"/>
      <c r="AB829" s="398"/>
      <c r="AC829" s="398"/>
      <c r="AD829" s="398"/>
      <c r="AE829" s="398"/>
      <c r="AF829" s="396"/>
      <c r="AG829" s="398"/>
      <c r="AH829" s="62"/>
      <c r="AI829" s="122"/>
      <c r="AJ829" s="122"/>
      <c r="AK829" s="122"/>
      <c r="AL829" s="122"/>
      <c r="AM829" s="122"/>
      <c r="AN829" s="227"/>
      <c r="AO829" s="398"/>
    </row>
    <row r="830" spans="1:41" ht="12.75" customHeight="1" x14ac:dyDescent="0.2">
      <c r="A830" s="865">
        <v>218</v>
      </c>
      <c r="B830" s="990" t="s">
        <v>2721</v>
      </c>
      <c r="C830" s="865" t="s">
        <v>1173</v>
      </c>
      <c r="D830" s="865">
        <f>LEN(C830)</f>
        <v>15</v>
      </c>
      <c r="E830" s="729" t="s">
        <v>2723</v>
      </c>
      <c r="F830" s="865">
        <v>1</v>
      </c>
      <c r="G830" s="960" t="s">
        <v>2830</v>
      </c>
      <c r="H830" s="865">
        <f>LEN(G830)</f>
        <v>15</v>
      </c>
      <c r="I830" s="841" t="s">
        <v>1706</v>
      </c>
      <c r="J830" s="36"/>
      <c r="K830" s="409">
        <v>10</v>
      </c>
      <c r="L830" s="256" t="s">
        <v>1692</v>
      </c>
      <c r="M830" s="310">
        <v>10</v>
      </c>
      <c r="N830" s="310">
        <v>10</v>
      </c>
      <c r="O830" s="409">
        <v>10</v>
      </c>
      <c r="P830" s="256" t="s">
        <v>1692</v>
      </c>
      <c r="Q830" s="256" t="s">
        <v>1692</v>
      </c>
      <c r="R830" s="393"/>
      <c r="S830" s="865">
        <v>80</v>
      </c>
      <c r="T830" s="349">
        <v>10</v>
      </c>
      <c r="U830" s="185"/>
      <c r="V830" s="738"/>
      <c r="W830" s="738"/>
      <c r="X830" s="738"/>
      <c r="Y830" s="738"/>
      <c r="Z830" s="738"/>
      <c r="AA830" s="784" t="s">
        <v>2043</v>
      </c>
      <c r="AB830" s="784" t="s">
        <v>2874</v>
      </c>
      <c r="AC830" s="784" t="s">
        <v>2874</v>
      </c>
      <c r="AD830" s="251"/>
      <c r="AE830" s="802"/>
      <c r="AF830" s="841"/>
      <c r="AG830" s="710" t="s">
        <v>2709</v>
      </c>
      <c r="AH830" s="133"/>
      <c r="AI830" s="764">
        <v>2</v>
      </c>
      <c r="AJ830" s="756"/>
      <c r="AK830" s="756"/>
      <c r="AL830" s="756"/>
      <c r="AM830" s="756"/>
      <c r="AN830" s="511"/>
      <c r="AO830" s="736" t="s">
        <v>3609</v>
      </c>
    </row>
    <row r="831" spans="1:41" ht="69" customHeight="1" thickBot="1" x14ac:dyDescent="0.25">
      <c r="A831" s="713"/>
      <c r="B831" s="870"/>
      <c r="C831" s="844"/>
      <c r="D831" s="844"/>
      <c r="E831" s="844"/>
      <c r="F831" s="844"/>
      <c r="G831" s="844"/>
      <c r="H831" s="844"/>
      <c r="I831" s="827"/>
      <c r="J831" s="112"/>
      <c r="K831" s="121">
        <v>8</v>
      </c>
      <c r="L831" s="121">
        <v>8</v>
      </c>
      <c r="M831" s="143">
        <v>8</v>
      </c>
      <c r="N831" s="121">
        <v>8</v>
      </c>
      <c r="O831" s="121">
        <v>8</v>
      </c>
      <c r="P831" s="114" t="s">
        <v>1692</v>
      </c>
      <c r="Q831" s="114" t="s">
        <v>1692</v>
      </c>
      <c r="R831" s="115"/>
      <c r="S831" s="844"/>
      <c r="T831" s="134">
        <v>8</v>
      </c>
      <c r="U831" s="181"/>
      <c r="V831" s="743"/>
      <c r="W831" s="743"/>
      <c r="X831" s="743"/>
      <c r="Y831" s="743"/>
      <c r="Z831" s="739"/>
      <c r="AA831" s="743"/>
      <c r="AB831" s="743"/>
      <c r="AC831" s="743"/>
      <c r="AD831" s="188"/>
      <c r="AE831" s="757"/>
      <c r="AF831" s="827"/>
      <c r="AG831" s="757"/>
      <c r="AH831" s="135"/>
      <c r="AI831" s="765"/>
      <c r="AJ831" s="757"/>
      <c r="AK831" s="757"/>
      <c r="AL831" s="757"/>
      <c r="AM831" s="757"/>
      <c r="AN831" s="512"/>
      <c r="AO831" s="737"/>
    </row>
    <row r="832" spans="1:41" ht="12.75" customHeight="1" x14ac:dyDescent="0.2">
      <c r="A832" s="713">
        <v>219</v>
      </c>
      <c r="B832" s="932" t="s">
        <v>2722</v>
      </c>
      <c r="C832" s="712" t="s">
        <v>1174</v>
      </c>
      <c r="D832" s="712">
        <f>LEN(C832)</f>
        <v>15</v>
      </c>
      <c r="E832" s="878" t="s">
        <v>2723</v>
      </c>
      <c r="F832" s="712">
        <v>8</v>
      </c>
      <c r="G832" s="933" t="s">
        <v>2830</v>
      </c>
      <c r="H832" s="712">
        <f>LEN(G832)</f>
        <v>15</v>
      </c>
      <c r="I832" s="714" t="s">
        <v>1706</v>
      </c>
      <c r="J832" s="105"/>
      <c r="K832" s="118">
        <v>8</v>
      </c>
      <c r="L832" s="118">
        <v>8</v>
      </c>
      <c r="M832" s="137">
        <v>8</v>
      </c>
      <c r="N832" s="118">
        <v>8</v>
      </c>
      <c r="O832" s="118">
        <v>8</v>
      </c>
      <c r="P832" s="107" t="s">
        <v>1692</v>
      </c>
      <c r="Q832" s="107" t="s">
        <v>1692</v>
      </c>
      <c r="R832" s="108"/>
      <c r="S832" s="712">
        <v>80</v>
      </c>
      <c r="T832" s="132">
        <v>8</v>
      </c>
      <c r="U832" s="180"/>
      <c r="V832" s="709"/>
      <c r="W832" s="709"/>
      <c r="X832" s="709"/>
      <c r="Y832" s="709"/>
      <c r="Z832" s="709"/>
      <c r="AA832" s="711" t="s">
        <v>2874</v>
      </c>
      <c r="AB832" s="711" t="s">
        <v>2043</v>
      </c>
      <c r="AC832" s="711" t="s">
        <v>2043</v>
      </c>
      <c r="AD832" s="187"/>
      <c r="AE832" s="756"/>
      <c r="AF832" s="714"/>
      <c r="AG832" s="716" t="s">
        <v>2709</v>
      </c>
      <c r="AH832" s="133"/>
      <c r="AI832" s="764">
        <v>2</v>
      </c>
      <c r="AJ832" s="756"/>
      <c r="AK832" s="756"/>
      <c r="AL832" s="756"/>
      <c r="AM832" s="756"/>
      <c r="AN832" s="511"/>
      <c r="AO832" s="736" t="s">
        <v>3609</v>
      </c>
    </row>
    <row r="833" spans="1:41" ht="69.75" customHeight="1" thickBot="1" x14ac:dyDescent="0.25">
      <c r="A833" s="785"/>
      <c r="B833" s="911"/>
      <c r="C833" s="785"/>
      <c r="D833" s="785"/>
      <c r="E833" s="785"/>
      <c r="F833" s="785"/>
      <c r="G833" s="785"/>
      <c r="H833" s="785"/>
      <c r="I833" s="779"/>
      <c r="J833" s="228"/>
      <c r="K833" s="322">
        <v>10</v>
      </c>
      <c r="L833" s="401" t="s">
        <v>1692</v>
      </c>
      <c r="M833" s="322">
        <v>10</v>
      </c>
      <c r="N833" s="322">
        <v>10</v>
      </c>
      <c r="O833" s="322">
        <v>10</v>
      </c>
      <c r="P833" s="401" t="s">
        <v>1692</v>
      </c>
      <c r="Q833" s="401" t="s">
        <v>1692</v>
      </c>
      <c r="R833" s="248"/>
      <c r="S833" s="785"/>
      <c r="T833" s="218">
        <v>10</v>
      </c>
      <c r="U833" s="185"/>
      <c r="V833" s="746"/>
      <c r="W833" s="746"/>
      <c r="X833" s="746"/>
      <c r="Y833" s="746"/>
      <c r="Z833" s="746"/>
      <c r="AA833" s="746"/>
      <c r="AB833" s="746"/>
      <c r="AC833" s="746"/>
      <c r="AD833" s="189"/>
      <c r="AE833" s="778"/>
      <c r="AF833" s="779"/>
      <c r="AG833" s="778"/>
      <c r="AH833" s="135"/>
      <c r="AI833" s="765"/>
      <c r="AJ833" s="757"/>
      <c r="AK833" s="757"/>
      <c r="AL833" s="757"/>
      <c r="AM833" s="757"/>
      <c r="AN833" s="512"/>
      <c r="AO833" s="737"/>
    </row>
    <row r="834" spans="1:41" ht="5.0999999999999996" customHeight="1" thickBot="1" x14ac:dyDescent="0.25">
      <c r="A834" s="171"/>
      <c r="B834" s="395"/>
      <c r="C834" s="395"/>
      <c r="D834" s="395"/>
      <c r="E834" s="395"/>
      <c r="F834" s="395"/>
      <c r="G834" s="395"/>
      <c r="H834" s="395"/>
      <c r="I834" s="396"/>
      <c r="J834" s="396"/>
      <c r="K834" s="171"/>
      <c r="L834" s="171"/>
      <c r="M834" s="397"/>
      <c r="N834" s="171"/>
      <c r="O834" s="171"/>
      <c r="P834" s="397"/>
      <c r="Q834" s="397"/>
      <c r="R834" s="395"/>
      <c r="S834" s="171"/>
      <c r="T834" s="171"/>
      <c r="U834" s="171"/>
      <c r="V834" s="398"/>
      <c r="W834" s="398"/>
      <c r="X834" s="398"/>
      <c r="Y834" s="398"/>
      <c r="Z834" s="398"/>
      <c r="AA834" s="398"/>
      <c r="AB834" s="398"/>
      <c r="AC834" s="398"/>
      <c r="AD834" s="398"/>
      <c r="AE834" s="398"/>
      <c r="AF834" s="396"/>
      <c r="AG834" s="398"/>
      <c r="AH834" s="62"/>
      <c r="AI834" s="122"/>
      <c r="AJ834" s="122"/>
      <c r="AK834" s="122"/>
      <c r="AL834" s="122"/>
      <c r="AM834" s="122"/>
      <c r="AN834" s="227"/>
      <c r="AO834" s="398"/>
    </row>
    <row r="835" spans="1:41" ht="12.75" customHeight="1" thickBot="1" x14ac:dyDescent="0.25">
      <c r="A835" s="865">
        <v>220</v>
      </c>
      <c r="B835" s="997" t="s">
        <v>1176</v>
      </c>
      <c r="C835" s="899" t="s">
        <v>1178</v>
      </c>
      <c r="D835" s="899">
        <f>LEN(C835)</f>
        <v>12</v>
      </c>
      <c r="E835" s="899" t="s">
        <v>1179</v>
      </c>
      <c r="F835" s="899">
        <v>1</v>
      </c>
      <c r="G835" s="899" t="s">
        <v>1178</v>
      </c>
      <c r="H835" s="899">
        <f>LEN(G835)</f>
        <v>12</v>
      </c>
      <c r="I835" s="935" t="s">
        <v>1050</v>
      </c>
      <c r="J835" s="36"/>
      <c r="K835" s="418" t="s">
        <v>1692</v>
      </c>
      <c r="L835" s="493">
        <v>6</v>
      </c>
      <c r="M835" s="493">
        <v>6</v>
      </c>
      <c r="N835" s="490">
        <v>6</v>
      </c>
      <c r="O835" s="418" t="s">
        <v>1692</v>
      </c>
      <c r="P835" s="400">
        <v>12</v>
      </c>
      <c r="Q835" s="400">
        <v>12</v>
      </c>
      <c r="R835" s="393"/>
      <c r="S835" s="899">
        <v>60</v>
      </c>
      <c r="T835" s="349">
        <v>10</v>
      </c>
      <c r="U835" s="185"/>
      <c r="V835" s="788"/>
      <c r="W835" s="788"/>
      <c r="X835" s="788"/>
      <c r="Y835" s="788"/>
      <c r="Z835" s="788" t="s">
        <v>1737</v>
      </c>
      <c r="AA835" s="788" t="s">
        <v>1738</v>
      </c>
      <c r="AB835" s="788" t="s">
        <v>1737</v>
      </c>
      <c r="AC835" s="251"/>
      <c r="AD835" s="251"/>
      <c r="AE835" s="919"/>
      <c r="AF835" s="919"/>
      <c r="AG835" s="919" t="s">
        <v>1389</v>
      </c>
      <c r="AH835" s="133"/>
      <c r="AI835" s="764">
        <v>2</v>
      </c>
      <c r="AJ835" s="756"/>
      <c r="AK835" s="756"/>
      <c r="AL835" s="756"/>
      <c r="AM835" s="756"/>
      <c r="AN835" s="511"/>
      <c r="AO835" s="740" t="s">
        <v>3609</v>
      </c>
    </row>
    <row r="836" spans="1:41" ht="69" customHeight="1" thickBot="1" x14ac:dyDescent="0.25">
      <c r="A836" s="713"/>
      <c r="B836" s="998"/>
      <c r="C836" s="900"/>
      <c r="D836" s="900"/>
      <c r="E836" s="900"/>
      <c r="F836" s="900"/>
      <c r="G836" s="900"/>
      <c r="H836" s="900"/>
      <c r="I836" s="962"/>
      <c r="J836" s="112"/>
      <c r="K836" s="213" t="s">
        <v>1692</v>
      </c>
      <c r="L836" s="321">
        <v>6</v>
      </c>
      <c r="M836" s="307">
        <v>6</v>
      </c>
      <c r="N836" s="321">
        <v>6</v>
      </c>
      <c r="O836" s="213" t="s">
        <v>1692</v>
      </c>
      <c r="P836" s="213" t="s">
        <v>1692</v>
      </c>
      <c r="Q836" s="213" t="s">
        <v>1692</v>
      </c>
      <c r="R836" s="115"/>
      <c r="S836" s="900"/>
      <c r="T836" s="134">
        <v>8</v>
      </c>
      <c r="U836" s="181"/>
      <c r="V836" s="789"/>
      <c r="W836" s="789"/>
      <c r="X836" s="789"/>
      <c r="Y836" s="789"/>
      <c r="Z836" s="789"/>
      <c r="AA836" s="789"/>
      <c r="AB836" s="789"/>
      <c r="AC836" s="188"/>
      <c r="AD836" s="188"/>
      <c r="AE836" s="920"/>
      <c r="AF836" s="920"/>
      <c r="AG836" s="920"/>
      <c r="AH836" s="135"/>
      <c r="AI836" s="765"/>
      <c r="AJ836" s="757"/>
      <c r="AK836" s="757"/>
      <c r="AL836" s="757"/>
      <c r="AM836" s="757"/>
      <c r="AN836" s="512"/>
      <c r="AO836" s="741"/>
    </row>
    <row r="837" spans="1:41" ht="12.75" customHeight="1" x14ac:dyDescent="0.2">
      <c r="A837" s="713">
        <v>221</v>
      </c>
      <c r="B837" s="957" t="s">
        <v>1177</v>
      </c>
      <c r="C837" s="908" t="s">
        <v>1267</v>
      </c>
      <c r="D837" s="908">
        <f>LEN(C837)</f>
        <v>12</v>
      </c>
      <c r="E837" s="908" t="s">
        <v>1179</v>
      </c>
      <c r="F837" s="908">
        <v>8</v>
      </c>
      <c r="G837" s="908" t="s">
        <v>1178</v>
      </c>
      <c r="H837" s="908">
        <f>LEN(G837)</f>
        <v>12</v>
      </c>
      <c r="I837" s="831" t="s">
        <v>1050</v>
      </c>
      <c r="J837" s="105"/>
      <c r="K837" s="417" t="s">
        <v>1692</v>
      </c>
      <c r="L837" s="460">
        <v>6</v>
      </c>
      <c r="M837" s="403">
        <v>6</v>
      </c>
      <c r="N837" s="460">
        <v>6</v>
      </c>
      <c r="O837" s="417" t="s">
        <v>1692</v>
      </c>
      <c r="P837" s="417" t="s">
        <v>1692</v>
      </c>
      <c r="Q837" s="417" t="s">
        <v>1692</v>
      </c>
      <c r="R837" s="108"/>
      <c r="S837" s="908">
        <v>60</v>
      </c>
      <c r="T837" s="132">
        <v>8</v>
      </c>
      <c r="U837" s="180"/>
      <c r="V837" s="818"/>
      <c r="W837" s="818"/>
      <c r="X837" s="818"/>
      <c r="Y837" s="818"/>
      <c r="Z837" s="818" t="s">
        <v>1738</v>
      </c>
      <c r="AA837" s="818" t="s">
        <v>1737</v>
      </c>
      <c r="AB837" s="818" t="s">
        <v>1738</v>
      </c>
      <c r="AC837" s="187"/>
      <c r="AD837" s="187"/>
      <c r="AE837" s="919"/>
      <c r="AF837" s="919"/>
      <c r="AG837" s="829" t="s">
        <v>1389</v>
      </c>
      <c r="AH837" s="133"/>
      <c r="AI837" s="764">
        <v>2</v>
      </c>
      <c r="AJ837" s="756"/>
      <c r="AK837" s="756"/>
      <c r="AL837" s="756"/>
      <c r="AM837" s="756"/>
      <c r="AN837" s="511"/>
      <c r="AO837" s="740" t="s">
        <v>3609</v>
      </c>
    </row>
    <row r="838" spans="1:41" ht="69.75" customHeight="1" thickBot="1" x14ac:dyDescent="0.25">
      <c r="A838" s="785"/>
      <c r="B838" s="906"/>
      <c r="C838" s="880"/>
      <c r="D838" s="880"/>
      <c r="E838" s="880"/>
      <c r="F838" s="880"/>
      <c r="G838" s="880"/>
      <c r="H838" s="880"/>
      <c r="I838" s="832"/>
      <c r="J838" s="228"/>
      <c r="K838" s="432" t="s">
        <v>1692</v>
      </c>
      <c r="L838" s="168">
        <v>6</v>
      </c>
      <c r="M838" s="168">
        <v>6</v>
      </c>
      <c r="N838" s="305">
        <v>6</v>
      </c>
      <c r="O838" s="432" t="s">
        <v>1692</v>
      </c>
      <c r="P838" s="83">
        <v>12</v>
      </c>
      <c r="Q838" s="83">
        <v>12</v>
      </c>
      <c r="R838" s="248"/>
      <c r="S838" s="880"/>
      <c r="T838" s="218">
        <v>10</v>
      </c>
      <c r="U838" s="185"/>
      <c r="V838" s="772"/>
      <c r="W838" s="772"/>
      <c r="X838" s="772"/>
      <c r="Y838" s="772"/>
      <c r="Z838" s="789"/>
      <c r="AA838" s="789"/>
      <c r="AB838" s="789"/>
      <c r="AC838" s="189"/>
      <c r="AD838" s="189"/>
      <c r="AE838" s="920"/>
      <c r="AF838" s="920"/>
      <c r="AG838" s="830"/>
      <c r="AH838" s="135"/>
      <c r="AI838" s="765"/>
      <c r="AJ838" s="757"/>
      <c r="AK838" s="757"/>
      <c r="AL838" s="757"/>
      <c r="AM838" s="757"/>
      <c r="AN838" s="512"/>
      <c r="AO838" s="741"/>
    </row>
    <row r="839" spans="1:41" ht="5.0999999999999996" customHeight="1" thickBot="1" x14ac:dyDescent="0.25">
      <c r="A839" s="171"/>
      <c r="B839" s="395"/>
      <c r="C839" s="395"/>
      <c r="D839" s="395"/>
      <c r="E839" s="395"/>
      <c r="F839" s="395"/>
      <c r="G839" s="395"/>
      <c r="H839" s="395"/>
      <c r="I839" s="396"/>
      <c r="J839" s="396"/>
      <c r="K839" s="171"/>
      <c r="L839" s="171"/>
      <c r="M839" s="397"/>
      <c r="N839" s="171"/>
      <c r="O839" s="171"/>
      <c r="P839" s="397"/>
      <c r="Q839" s="397"/>
      <c r="R839" s="395"/>
      <c r="S839" s="171"/>
      <c r="T839" s="171"/>
      <c r="U839" s="171"/>
      <c r="V839" s="398"/>
      <c r="W839" s="398"/>
      <c r="X839" s="398"/>
      <c r="Y839" s="398"/>
      <c r="Z839" s="398"/>
      <c r="AA839" s="398"/>
      <c r="AB839" s="398"/>
      <c r="AC839" s="398"/>
      <c r="AD839" s="398"/>
      <c r="AE839" s="398"/>
      <c r="AF839" s="396"/>
      <c r="AG839" s="398"/>
      <c r="AH839" s="62"/>
      <c r="AI839" s="122"/>
      <c r="AJ839" s="122"/>
      <c r="AK839" s="122"/>
      <c r="AL839" s="122"/>
      <c r="AM839" s="122"/>
      <c r="AN839" s="227"/>
      <c r="AO839" s="398"/>
    </row>
    <row r="840" spans="1:41" ht="12.75" customHeight="1" x14ac:dyDescent="0.2">
      <c r="A840" s="865">
        <v>222</v>
      </c>
      <c r="B840" s="997" t="s">
        <v>2457</v>
      </c>
      <c r="C840" s="899" t="s">
        <v>1018</v>
      </c>
      <c r="D840" s="899">
        <f>LEN(C840)</f>
        <v>23</v>
      </c>
      <c r="E840" s="899" t="s">
        <v>2456</v>
      </c>
      <c r="F840" s="899">
        <v>1</v>
      </c>
      <c r="G840" s="899" t="s">
        <v>1020</v>
      </c>
      <c r="H840" s="899">
        <f>LEN(G840)</f>
        <v>16</v>
      </c>
      <c r="I840" s="935" t="s">
        <v>1706</v>
      </c>
      <c r="J840" s="36"/>
      <c r="K840" s="409">
        <v>8</v>
      </c>
      <c r="L840" s="409">
        <v>8</v>
      </c>
      <c r="M840" s="310">
        <v>4</v>
      </c>
      <c r="N840" s="418" t="s">
        <v>1692</v>
      </c>
      <c r="O840" s="418" t="s">
        <v>1692</v>
      </c>
      <c r="P840" s="418" t="s">
        <v>1692</v>
      </c>
      <c r="Q840" s="418" t="s">
        <v>1692</v>
      </c>
      <c r="R840" s="393"/>
      <c r="S840" s="351">
        <v>20</v>
      </c>
      <c r="T840" s="351">
        <v>10</v>
      </c>
      <c r="U840" s="185"/>
      <c r="V840" s="788" t="s">
        <v>1989</v>
      </c>
      <c r="W840" s="788" t="s">
        <v>1989</v>
      </c>
      <c r="X840" s="788" t="s">
        <v>1990</v>
      </c>
      <c r="Y840" s="788" t="s">
        <v>1990</v>
      </c>
      <c r="Z840" s="788" t="s">
        <v>1989</v>
      </c>
      <c r="AA840" s="788" t="s">
        <v>1990</v>
      </c>
      <c r="AB840" s="788" t="s">
        <v>1989</v>
      </c>
      <c r="AC840" s="251"/>
      <c r="AD840" s="251"/>
      <c r="AE840" s="919"/>
      <c r="AF840" s="935"/>
      <c r="AG840" s="813" t="s">
        <v>130</v>
      </c>
      <c r="AH840" s="133"/>
      <c r="AI840" s="764">
        <v>2</v>
      </c>
      <c r="AJ840" s="756"/>
      <c r="AK840" s="756"/>
      <c r="AL840" s="756"/>
      <c r="AM840" s="756"/>
      <c r="AN840" s="511"/>
      <c r="AO840" s="813"/>
    </row>
    <row r="841" spans="1:41" ht="69" customHeight="1" thickBot="1" x14ac:dyDescent="0.25">
      <c r="A841" s="713"/>
      <c r="B841" s="998"/>
      <c r="C841" s="900"/>
      <c r="D841" s="900"/>
      <c r="E841" s="900"/>
      <c r="F841" s="900"/>
      <c r="G841" s="900"/>
      <c r="H841" s="900"/>
      <c r="I841" s="962"/>
      <c r="J841" s="112"/>
      <c r="K841" s="215" t="s">
        <v>1692</v>
      </c>
      <c r="L841" s="215" t="s">
        <v>1692</v>
      </c>
      <c r="M841" s="143">
        <v>4</v>
      </c>
      <c r="N841" s="121">
        <v>8</v>
      </c>
      <c r="O841" s="121">
        <v>8</v>
      </c>
      <c r="P841" s="215" t="s">
        <v>1692</v>
      </c>
      <c r="Q841" s="215" t="s">
        <v>1692</v>
      </c>
      <c r="R841" s="115"/>
      <c r="S841" s="236">
        <v>20</v>
      </c>
      <c r="T841" s="236">
        <v>8</v>
      </c>
      <c r="U841" s="181"/>
      <c r="V841" s="789"/>
      <c r="W841" s="789"/>
      <c r="X841" s="789"/>
      <c r="Y841" s="789"/>
      <c r="Z841" s="789"/>
      <c r="AA841" s="789"/>
      <c r="AB841" s="789"/>
      <c r="AC841" s="188"/>
      <c r="AD841" s="188"/>
      <c r="AE841" s="920"/>
      <c r="AF841" s="962"/>
      <c r="AG841" s="814"/>
      <c r="AH841" s="135"/>
      <c r="AI841" s="765"/>
      <c r="AJ841" s="757"/>
      <c r="AK841" s="757"/>
      <c r="AL841" s="757"/>
      <c r="AM841" s="757"/>
      <c r="AN841" s="512"/>
      <c r="AO841" s="814"/>
    </row>
    <row r="842" spans="1:41" ht="12.75" customHeight="1" x14ac:dyDescent="0.2">
      <c r="A842" s="713">
        <v>223</v>
      </c>
      <c r="B842" s="908" t="s">
        <v>2458</v>
      </c>
      <c r="C842" s="908" t="s">
        <v>1019</v>
      </c>
      <c r="D842" s="908"/>
      <c r="E842" s="908" t="s">
        <v>2456</v>
      </c>
      <c r="F842" s="908">
        <v>8</v>
      </c>
      <c r="G842" s="908" t="s">
        <v>1020</v>
      </c>
      <c r="H842" s="908">
        <f>LEN(G842)</f>
        <v>16</v>
      </c>
      <c r="I842" s="831" t="s">
        <v>1706</v>
      </c>
      <c r="J842" s="105"/>
      <c r="K842" s="213" t="s">
        <v>1692</v>
      </c>
      <c r="L842" s="213" t="s">
        <v>1692</v>
      </c>
      <c r="M842" s="137">
        <v>4</v>
      </c>
      <c r="N842" s="118">
        <v>8</v>
      </c>
      <c r="O842" s="118">
        <v>8</v>
      </c>
      <c r="P842" s="213" t="s">
        <v>1692</v>
      </c>
      <c r="Q842" s="213" t="s">
        <v>1692</v>
      </c>
      <c r="R842" s="108"/>
      <c r="S842" s="235">
        <v>20</v>
      </c>
      <c r="T842" s="235">
        <v>8</v>
      </c>
      <c r="U842" s="180"/>
      <c r="V842" s="818" t="s">
        <v>1990</v>
      </c>
      <c r="W842" s="818" t="s">
        <v>1990</v>
      </c>
      <c r="X842" s="818" t="s">
        <v>1989</v>
      </c>
      <c r="Y842" s="818" t="s">
        <v>1989</v>
      </c>
      <c r="Z842" s="818" t="s">
        <v>1990</v>
      </c>
      <c r="AA842" s="818" t="s">
        <v>1989</v>
      </c>
      <c r="AB842" s="818" t="s">
        <v>1990</v>
      </c>
      <c r="AC842" s="187"/>
      <c r="AD842" s="187"/>
      <c r="AE842" s="829"/>
      <c r="AF842" s="831"/>
      <c r="AG842" s="815" t="s">
        <v>130</v>
      </c>
      <c r="AH842" s="133"/>
      <c r="AI842" s="764">
        <v>2</v>
      </c>
      <c r="AJ842" s="756"/>
      <c r="AK842" s="756"/>
      <c r="AL842" s="756"/>
      <c r="AM842" s="756"/>
      <c r="AN842" s="511"/>
      <c r="AO842" s="815"/>
    </row>
    <row r="843" spans="1:41" ht="69.75" customHeight="1" thickBot="1" x14ac:dyDescent="0.25">
      <c r="A843" s="785"/>
      <c r="B843" s="902"/>
      <c r="C843" s="902"/>
      <c r="D843" s="902"/>
      <c r="E843" s="902"/>
      <c r="F843" s="902"/>
      <c r="G843" s="902"/>
      <c r="H843" s="902"/>
      <c r="I843" s="936"/>
      <c r="J843" s="33"/>
      <c r="K843" s="79">
        <v>8</v>
      </c>
      <c r="L843" s="79">
        <v>8</v>
      </c>
      <c r="M843" s="81">
        <v>4</v>
      </c>
      <c r="N843" s="432" t="s">
        <v>1692</v>
      </c>
      <c r="O843" s="432" t="s">
        <v>1692</v>
      </c>
      <c r="P843" s="432" t="s">
        <v>1692</v>
      </c>
      <c r="Q843" s="432" t="s">
        <v>1692</v>
      </c>
      <c r="R843" s="38"/>
      <c r="S843" s="231">
        <v>20</v>
      </c>
      <c r="T843" s="231">
        <v>10</v>
      </c>
      <c r="U843" s="351"/>
      <c r="V843" s="919"/>
      <c r="W843" s="919"/>
      <c r="X843" s="919"/>
      <c r="Y843" s="919"/>
      <c r="Z843" s="919"/>
      <c r="AA843" s="919"/>
      <c r="AB843" s="919"/>
      <c r="AC843" s="271"/>
      <c r="AD843" s="271"/>
      <c r="AE843" s="879"/>
      <c r="AF843" s="936"/>
      <c r="AG843" s="814"/>
      <c r="AH843" s="135"/>
      <c r="AI843" s="765"/>
      <c r="AJ843" s="757"/>
      <c r="AK843" s="757"/>
      <c r="AL843" s="757"/>
      <c r="AM843" s="757"/>
      <c r="AN843" s="512"/>
      <c r="AO843" s="814"/>
    </row>
    <row r="844" spans="1:41" s="21" customFormat="1" ht="6" customHeight="1" thickBot="1" x14ac:dyDescent="0.25">
      <c r="A844" s="8"/>
      <c r="B844" s="354"/>
      <c r="C844" s="354"/>
      <c r="D844" s="354"/>
      <c r="E844" s="354"/>
      <c r="F844" s="354"/>
      <c r="G844" s="354"/>
      <c r="H844" s="354"/>
      <c r="I844" s="501"/>
      <c r="J844" s="501"/>
      <c r="K844" s="354"/>
      <c r="L844" s="354"/>
      <c r="M844" s="354"/>
      <c r="N844" s="354"/>
      <c r="O844" s="354"/>
      <c r="P844" s="354"/>
      <c r="Q844" s="354"/>
      <c r="R844" s="354"/>
      <c r="S844" s="354"/>
      <c r="T844" s="354"/>
      <c r="U844" s="354"/>
      <c r="V844" s="500"/>
      <c r="W844" s="500"/>
      <c r="X844" s="500"/>
      <c r="Y844" s="500"/>
      <c r="Z844" s="500"/>
      <c r="AA844" s="500"/>
      <c r="AB844" s="500"/>
      <c r="AC844" s="500"/>
      <c r="AD844" s="500"/>
      <c r="AE844" s="501"/>
      <c r="AF844" s="501"/>
      <c r="AG844" s="500"/>
      <c r="AH844" s="93"/>
      <c r="AI844" s="104"/>
      <c r="AJ844" s="104"/>
      <c r="AK844" s="104"/>
      <c r="AL844" s="104"/>
      <c r="AM844" s="104"/>
      <c r="AN844" s="510"/>
      <c r="AO844" s="500"/>
    </row>
    <row r="845" spans="1:41" s="21" customFormat="1" ht="12.75" customHeight="1" x14ac:dyDescent="0.2">
      <c r="A845" s="729">
        <v>224</v>
      </c>
      <c r="B845" s="905" t="s">
        <v>1930</v>
      </c>
      <c r="C845" s="912" t="s">
        <v>2020</v>
      </c>
      <c r="D845" s="912">
        <f>LEN(C845)</f>
        <v>16</v>
      </c>
      <c r="E845" s="912" t="s">
        <v>27</v>
      </c>
      <c r="F845" s="912">
        <v>1</v>
      </c>
      <c r="G845" s="912" t="s">
        <v>2020</v>
      </c>
      <c r="H845" s="934"/>
      <c r="I845" s="852" t="s">
        <v>1706</v>
      </c>
      <c r="J845" s="249"/>
      <c r="K845" s="278" t="s">
        <v>1692</v>
      </c>
      <c r="L845" s="326">
        <v>8</v>
      </c>
      <c r="M845" s="326">
        <v>8</v>
      </c>
      <c r="N845" s="278" t="s">
        <v>1692</v>
      </c>
      <c r="O845" s="326">
        <v>4</v>
      </c>
      <c r="P845" s="279" t="s">
        <v>1692</v>
      </c>
      <c r="Q845" s="279" t="s">
        <v>1692</v>
      </c>
      <c r="R845" s="250"/>
      <c r="S845" s="260">
        <f t="shared" ref="S845:S853" si="16">SUM(K845:Q845)</f>
        <v>20</v>
      </c>
      <c r="T845" s="73">
        <v>8</v>
      </c>
      <c r="U845" s="260"/>
      <c r="V845" s="767" t="s">
        <v>2033</v>
      </c>
      <c r="W845" s="767" t="s">
        <v>2033</v>
      </c>
      <c r="X845" s="767" t="s">
        <v>2034</v>
      </c>
      <c r="Y845" s="767" t="s">
        <v>2034</v>
      </c>
      <c r="Z845" s="767" t="s">
        <v>2033</v>
      </c>
      <c r="AA845" s="767" t="s">
        <v>2034</v>
      </c>
      <c r="AB845" s="767" t="s">
        <v>2033</v>
      </c>
      <c r="AC845" s="806"/>
      <c r="AD845" s="806"/>
      <c r="AE845" s="852"/>
      <c r="AF845" s="852" t="s">
        <v>2017</v>
      </c>
      <c r="AG845" s="767" t="s">
        <v>17</v>
      </c>
      <c r="AH845" s="98"/>
      <c r="AI845" s="720">
        <v>2</v>
      </c>
      <c r="AJ845" s="709"/>
      <c r="AK845" s="709"/>
      <c r="AL845" s="709"/>
      <c r="AM845" s="709"/>
      <c r="AN845" s="388"/>
      <c r="AO845" s="740" t="s">
        <v>3609</v>
      </c>
    </row>
    <row r="846" spans="1:41" s="21" customFormat="1" ht="53.25" customHeight="1" thickBot="1" x14ac:dyDescent="0.25">
      <c r="A846" s="892"/>
      <c r="B846" s="906"/>
      <c r="C846" s="913"/>
      <c r="D846" s="913"/>
      <c r="E846" s="913"/>
      <c r="F846" s="913"/>
      <c r="G846" s="913"/>
      <c r="H846" s="926"/>
      <c r="I846" s="846"/>
      <c r="J846" s="90"/>
      <c r="K846" s="424" t="s">
        <v>1692</v>
      </c>
      <c r="L846" s="424" t="s">
        <v>1692</v>
      </c>
      <c r="M846" s="293">
        <v>8</v>
      </c>
      <c r="N846" s="293">
        <v>8</v>
      </c>
      <c r="O846" s="292">
        <v>4</v>
      </c>
      <c r="P846" s="424" t="s">
        <v>1692</v>
      </c>
      <c r="Q846" s="424" t="s">
        <v>1692</v>
      </c>
      <c r="R846" s="91"/>
      <c r="S846" s="265">
        <f t="shared" si="16"/>
        <v>20</v>
      </c>
      <c r="T846" s="247">
        <v>8</v>
      </c>
      <c r="U846" s="265"/>
      <c r="V846" s="830"/>
      <c r="W846" s="830"/>
      <c r="X846" s="830"/>
      <c r="Y846" s="830"/>
      <c r="Z846" s="830"/>
      <c r="AA846" s="830"/>
      <c r="AB846" s="830"/>
      <c r="AC846" s="916"/>
      <c r="AD846" s="807"/>
      <c r="AE846" s="846"/>
      <c r="AF846" s="846"/>
      <c r="AG846" s="754"/>
      <c r="AH846" s="103"/>
      <c r="AI846" s="745"/>
      <c r="AJ846" s="739"/>
      <c r="AK846" s="739"/>
      <c r="AL846" s="739"/>
      <c r="AM846" s="739"/>
      <c r="AN846" s="387"/>
      <c r="AO846" s="741"/>
    </row>
    <row r="847" spans="1:41" s="21" customFormat="1" ht="12.75" customHeight="1" x14ac:dyDescent="0.2">
      <c r="A847" s="892">
        <v>225</v>
      </c>
      <c r="B847" s="901" t="s">
        <v>1931</v>
      </c>
      <c r="C847" s="901" t="s">
        <v>2021</v>
      </c>
      <c r="D847" s="901">
        <f>LEN(C847)</f>
        <v>16</v>
      </c>
      <c r="E847" s="901" t="s">
        <v>27</v>
      </c>
      <c r="F847" s="901">
        <v>8</v>
      </c>
      <c r="G847" s="901" t="s">
        <v>2020</v>
      </c>
      <c r="H847" s="929"/>
      <c r="I847" s="845" t="s">
        <v>1706</v>
      </c>
      <c r="J847" s="94"/>
      <c r="K847" s="502" t="s">
        <v>1692</v>
      </c>
      <c r="L847" s="502" t="s">
        <v>1692</v>
      </c>
      <c r="M847" s="289">
        <v>8</v>
      </c>
      <c r="N847" s="289">
        <v>8</v>
      </c>
      <c r="O847" s="289">
        <v>4</v>
      </c>
      <c r="P847" s="502" t="s">
        <v>1692</v>
      </c>
      <c r="Q847" s="502" t="s">
        <v>1692</v>
      </c>
      <c r="R847" s="97"/>
      <c r="S847" s="252">
        <f t="shared" si="16"/>
        <v>20</v>
      </c>
      <c r="T847" s="96">
        <v>8</v>
      </c>
      <c r="U847" s="252"/>
      <c r="V847" s="768" t="s">
        <v>2034</v>
      </c>
      <c r="W847" s="768" t="s">
        <v>2034</v>
      </c>
      <c r="X847" s="768" t="s">
        <v>2033</v>
      </c>
      <c r="Y847" s="768" t="s">
        <v>2033</v>
      </c>
      <c r="Z847" s="768" t="s">
        <v>2034</v>
      </c>
      <c r="AA847" s="768" t="s">
        <v>2033</v>
      </c>
      <c r="AB847" s="768" t="s">
        <v>2034</v>
      </c>
      <c r="AC847" s="761"/>
      <c r="AD847" s="761"/>
      <c r="AE847" s="845"/>
      <c r="AF847" s="845" t="s">
        <v>2016</v>
      </c>
      <c r="AG847" s="768" t="s">
        <v>17</v>
      </c>
      <c r="AH847" s="98"/>
      <c r="AI847" s="720">
        <v>2</v>
      </c>
      <c r="AJ847" s="709"/>
      <c r="AK847" s="709"/>
      <c r="AL847" s="709"/>
      <c r="AM847" s="709"/>
      <c r="AN847" s="388"/>
      <c r="AO847" s="740" t="s">
        <v>3609</v>
      </c>
    </row>
    <row r="848" spans="1:41" s="21" customFormat="1" ht="53.25" customHeight="1" thickBot="1" x14ac:dyDescent="0.25">
      <c r="A848" s="775"/>
      <c r="B848" s="902"/>
      <c r="C848" s="914"/>
      <c r="D848" s="914"/>
      <c r="E848" s="914"/>
      <c r="F848" s="914"/>
      <c r="G848" s="914"/>
      <c r="H848" s="925"/>
      <c r="I848" s="918"/>
      <c r="J848" s="35"/>
      <c r="K848" s="237" t="s">
        <v>1692</v>
      </c>
      <c r="L848" s="272">
        <v>8</v>
      </c>
      <c r="M848" s="317">
        <v>8</v>
      </c>
      <c r="N848" s="237" t="s">
        <v>1692</v>
      </c>
      <c r="O848" s="317">
        <v>4</v>
      </c>
      <c r="P848" s="237" t="s">
        <v>1692</v>
      </c>
      <c r="Q848" s="237" t="s">
        <v>1692</v>
      </c>
      <c r="R848" s="27"/>
      <c r="S848" s="165">
        <f t="shared" si="16"/>
        <v>20</v>
      </c>
      <c r="T848" s="25">
        <v>8</v>
      </c>
      <c r="U848" s="165"/>
      <c r="V848" s="879"/>
      <c r="W848" s="879"/>
      <c r="X848" s="879"/>
      <c r="Y848" s="879"/>
      <c r="Z848" s="879"/>
      <c r="AA848" s="879"/>
      <c r="AB848" s="879"/>
      <c r="AC848" s="762"/>
      <c r="AD848" s="762"/>
      <c r="AE848" s="918"/>
      <c r="AF848" s="918"/>
      <c r="AG848" s="753"/>
      <c r="AH848" s="103"/>
      <c r="AI848" s="745"/>
      <c r="AJ848" s="739"/>
      <c r="AK848" s="739"/>
      <c r="AL848" s="739"/>
      <c r="AM848" s="739"/>
      <c r="AN848" s="387"/>
      <c r="AO848" s="741"/>
    </row>
    <row r="849" spans="1:41" s="21" customFormat="1" ht="6" customHeight="1" thickBot="1" x14ac:dyDescent="0.25">
      <c r="A849" s="8"/>
      <c r="B849" s="8"/>
      <c r="C849" s="8"/>
      <c r="D849" s="8"/>
      <c r="E849" s="8"/>
      <c r="F849" s="8"/>
      <c r="G849" s="8"/>
      <c r="H849" s="8"/>
      <c r="I849" s="9"/>
      <c r="J849" s="9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57"/>
      <c r="W849" s="57"/>
      <c r="X849" s="57"/>
      <c r="Y849" s="57"/>
      <c r="Z849" s="57"/>
      <c r="AA849" s="57"/>
      <c r="AB849" s="57"/>
      <c r="AC849" s="57"/>
      <c r="AD849" s="57"/>
      <c r="AE849" s="9"/>
      <c r="AF849" s="9"/>
      <c r="AG849" s="57"/>
      <c r="AH849" s="93"/>
      <c r="AI849" s="104"/>
      <c r="AJ849" s="104"/>
      <c r="AK849" s="104"/>
      <c r="AL849" s="104"/>
      <c r="AM849" s="104"/>
      <c r="AN849" s="510"/>
      <c r="AO849" s="57"/>
    </row>
    <row r="850" spans="1:41" s="21" customFormat="1" ht="12.75" customHeight="1" x14ac:dyDescent="0.2">
      <c r="A850" s="729">
        <v>226</v>
      </c>
      <c r="B850" s="905" t="s">
        <v>1427</v>
      </c>
      <c r="C850" s="912" t="s">
        <v>2422</v>
      </c>
      <c r="D850" s="912">
        <f>LEN(C850)</f>
        <v>21</v>
      </c>
      <c r="E850" s="912" t="s">
        <v>1180</v>
      </c>
      <c r="F850" s="912">
        <v>1</v>
      </c>
      <c r="G850" s="912" t="s">
        <v>2020</v>
      </c>
      <c r="H850" s="934"/>
      <c r="I850" s="852" t="s">
        <v>1706</v>
      </c>
      <c r="J850" s="249"/>
      <c r="K850" s="278" t="s">
        <v>1692</v>
      </c>
      <c r="L850" s="326">
        <v>8</v>
      </c>
      <c r="M850" s="326">
        <v>8</v>
      </c>
      <c r="N850" s="326">
        <v>4</v>
      </c>
      <c r="O850" s="278" t="s">
        <v>1692</v>
      </c>
      <c r="P850" s="278" t="s">
        <v>1692</v>
      </c>
      <c r="Q850" s="278" t="s">
        <v>1692</v>
      </c>
      <c r="R850" s="250"/>
      <c r="S850" s="260">
        <f t="shared" si="16"/>
        <v>20</v>
      </c>
      <c r="T850" s="73">
        <v>8</v>
      </c>
      <c r="U850" s="260"/>
      <c r="V850" s="767"/>
      <c r="W850" s="767"/>
      <c r="X850" s="767"/>
      <c r="Y850" s="767"/>
      <c r="Z850" s="767" t="s">
        <v>2033</v>
      </c>
      <c r="AA850" s="767" t="s">
        <v>1739</v>
      </c>
      <c r="AB850" s="767" t="s">
        <v>2033</v>
      </c>
      <c r="AC850" s="806"/>
      <c r="AD850" s="806"/>
      <c r="AE850" s="852"/>
      <c r="AF850" s="852"/>
      <c r="AG850" s="767" t="s">
        <v>1389</v>
      </c>
      <c r="AH850" s="98"/>
      <c r="AI850" s="720">
        <v>2</v>
      </c>
      <c r="AJ850" s="709"/>
      <c r="AK850" s="709"/>
      <c r="AL850" s="709"/>
      <c r="AM850" s="709"/>
      <c r="AN850" s="388"/>
      <c r="AO850" s="740" t="s">
        <v>3609</v>
      </c>
    </row>
    <row r="851" spans="1:41" s="21" customFormat="1" ht="53.25" customHeight="1" thickBot="1" x14ac:dyDescent="0.25">
      <c r="A851" s="892"/>
      <c r="B851" s="906"/>
      <c r="C851" s="913"/>
      <c r="D851" s="913"/>
      <c r="E851" s="913"/>
      <c r="F851" s="913"/>
      <c r="G851" s="913"/>
      <c r="H851" s="926"/>
      <c r="I851" s="846"/>
      <c r="J851" s="90"/>
      <c r="K851" s="416" t="s">
        <v>1692</v>
      </c>
      <c r="L851" s="416" t="s">
        <v>1692</v>
      </c>
      <c r="M851" s="316">
        <v>10</v>
      </c>
      <c r="N851" s="316">
        <v>10</v>
      </c>
      <c r="O851" s="416" t="s">
        <v>1692</v>
      </c>
      <c r="P851" s="416" t="s">
        <v>1692</v>
      </c>
      <c r="Q851" s="416" t="s">
        <v>1692</v>
      </c>
      <c r="R851" s="91"/>
      <c r="S851" s="265">
        <f t="shared" si="16"/>
        <v>20</v>
      </c>
      <c r="T851" s="247">
        <v>8</v>
      </c>
      <c r="U851" s="265"/>
      <c r="V851" s="830"/>
      <c r="W851" s="830"/>
      <c r="X851" s="830"/>
      <c r="Y851" s="830"/>
      <c r="Z851" s="830"/>
      <c r="AA851" s="830"/>
      <c r="AB851" s="830"/>
      <c r="AC851" s="916"/>
      <c r="AD851" s="916"/>
      <c r="AE851" s="846"/>
      <c r="AF851" s="846"/>
      <c r="AG851" s="754"/>
      <c r="AH851" s="103"/>
      <c r="AI851" s="745"/>
      <c r="AJ851" s="739"/>
      <c r="AK851" s="739"/>
      <c r="AL851" s="739"/>
      <c r="AM851" s="739"/>
      <c r="AN851" s="387"/>
      <c r="AO851" s="741"/>
    </row>
    <row r="852" spans="1:41" s="21" customFormat="1" ht="12.75" customHeight="1" x14ac:dyDescent="0.2">
      <c r="A852" s="892">
        <v>227</v>
      </c>
      <c r="B852" s="901" t="s">
        <v>1428</v>
      </c>
      <c r="C852" s="901" t="s">
        <v>2423</v>
      </c>
      <c r="D852" s="901">
        <f>LEN(C852)</f>
        <v>21</v>
      </c>
      <c r="E852" s="901" t="s">
        <v>1180</v>
      </c>
      <c r="F852" s="901">
        <v>8</v>
      </c>
      <c r="G852" s="901" t="s">
        <v>2020</v>
      </c>
      <c r="H852" s="929"/>
      <c r="I852" s="845" t="s">
        <v>1706</v>
      </c>
      <c r="J852" s="94"/>
      <c r="K852" s="502" t="s">
        <v>1692</v>
      </c>
      <c r="L852" s="502" t="s">
        <v>1692</v>
      </c>
      <c r="M852" s="289">
        <v>10</v>
      </c>
      <c r="N852" s="289">
        <v>10</v>
      </c>
      <c r="O852" s="502" t="s">
        <v>1692</v>
      </c>
      <c r="P852" s="502" t="s">
        <v>1692</v>
      </c>
      <c r="Q852" s="502" t="s">
        <v>1692</v>
      </c>
      <c r="R852" s="97"/>
      <c r="S852" s="252">
        <f t="shared" si="16"/>
        <v>20</v>
      </c>
      <c r="T852" s="96">
        <v>8</v>
      </c>
      <c r="U852" s="252"/>
      <c r="V852" s="768"/>
      <c r="W852" s="768"/>
      <c r="X852" s="768"/>
      <c r="Y852" s="768"/>
      <c r="Z852" s="768" t="s">
        <v>1739</v>
      </c>
      <c r="AA852" s="768" t="s">
        <v>2033</v>
      </c>
      <c r="AB852" s="768" t="s">
        <v>1739</v>
      </c>
      <c r="AC852" s="761"/>
      <c r="AD852" s="761"/>
      <c r="AE852" s="845"/>
      <c r="AF852" s="845"/>
      <c r="AG852" s="768" t="s">
        <v>1389</v>
      </c>
      <c r="AH852" s="98"/>
      <c r="AI852" s="720">
        <v>2</v>
      </c>
      <c r="AJ852" s="709"/>
      <c r="AK852" s="709"/>
      <c r="AL852" s="709"/>
      <c r="AM852" s="709"/>
      <c r="AN852" s="388"/>
      <c r="AO852" s="768"/>
    </row>
    <row r="853" spans="1:41" s="21" customFormat="1" ht="53.25" customHeight="1" thickBot="1" x14ac:dyDescent="0.25">
      <c r="A853" s="775"/>
      <c r="B853" s="902"/>
      <c r="C853" s="914"/>
      <c r="D853" s="914"/>
      <c r="E853" s="914"/>
      <c r="F853" s="914"/>
      <c r="G853" s="914"/>
      <c r="H853" s="925"/>
      <c r="I853" s="918"/>
      <c r="J853" s="35"/>
      <c r="K853" s="278" t="s">
        <v>1692</v>
      </c>
      <c r="L853" s="326">
        <v>8</v>
      </c>
      <c r="M853" s="326">
        <v>8</v>
      </c>
      <c r="N853" s="326">
        <v>4</v>
      </c>
      <c r="O853" s="278" t="s">
        <v>1692</v>
      </c>
      <c r="P853" s="278" t="s">
        <v>1692</v>
      </c>
      <c r="Q853" s="278" t="s">
        <v>1692</v>
      </c>
      <c r="R853" s="27"/>
      <c r="S853" s="165">
        <f t="shared" si="16"/>
        <v>20</v>
      </c>
      <c r="T853" s="25">
        <v>8</v>
      </c>
      <c r="U853" s="165"/>
      <c r="V853" s="879"/>
      <c r="W853" s="879"/>
      <c r="X853" s="879"/>
      <c r="Y853" s="879"/>
      <c r="Z853" s="879"/>
      <c r="AA853" s="879"/>
      <c r="AB853" s="879"/>
      <c r="AC853" s="762"/>
      <c r="AD853" s="762"/>
      <c r="AE853" s="918"/>
      <c r="AF853" s="918"/>
      <c r="AG853" s="753"/>
      <c r="AH853" s="103"/>
      <c r="AI853" s="745"/>
      <c r="AJ853" s="739"/>
      <c r="AK853" s="739"/>
      <c r="AL853" s="739"/>
      <c r="AM853" s="739"/>
      <c r="AN853" s="387"/>
      <c r="AO853" s="753"/>
    </row>
    <row r="854" spans="1:41" s="21" customFormat="1" ht="6" customHeight="1" thickBot="1" x14ac:dyDescent="0.25">
      <c r="A854" s="8"/>
      <c r="B854" s="8"/>
      <c r="C854" s="8"/>
      <c r="D854" s="8"/>
      <c r="E854" s="8"/>
      <c r="F854" s="8"/>
      <c r="G854" s="8"/>
      <c r="H854" s="8"/>
      <c r="I854" s="9"/>
      <c r="J854" s="9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57"/>
      <c r="W854" s="57"/>
      <c r="X854" s="57"/>
      <c r="Y854" s="57"/>
      <c r="Z854" s="57"/>
      <c r="AA854" s="57"/>
      <c r="AB854" s="57"/>
      <c r="AC854" s="57"/>
      <c r="AD854" s="57"/>
      <c r="AE854" s="9"/>
      <c r="AF854" s="9"/>
      <c r="AG854" s="57"/>
      <c r="AH854" s="93"/>
      <c r="AI854" s="104"/>
      <c r="AJ854" s="104"/>
      <c r="AK854" s="104"/>
      <c r="AL854" s="104"/>
      <c r="AM854" s="104"/>
      <c r="AN854" s="510"/>
      <c r="AO854" s="57"/>
    </row>
    <row r="855" spans="1:41" s="21" customFormat="1" ht="12.75" customHeight="1" x14ac:dyDescent="0.2">
      <c r="A855" s="729">
        <v>228</v>
      </c>
      <c r="B855" s="905" t="s">
        <v>730</v>
      </c>
      <c r="C855" s="912" t="s">
        <v>735</v>
      </c>
      <c r="D855" s="912">
        <f>LEN(C855)</f>
        <v>21</v>
      </c>
      <c r="E855" s="912" t="s">
        <v>733</v>
      </c>
      <c r="F855" s="912">
        <v>1</v>
      </c>
      <c r="G855" s="912" t="s">
        <v>734</v>
      </c>
      <c r="H855" s="934"/>
      <c r="I855" s="852" t="s">
        <v>1706</v>
      </c>
      <c r="J855" s="249"/>
      <c r="K855" s="326">
        <v>8</v>
      </c>
      <c r="L855" s="326">
        <v>8</v>
      </c>
      <c r="M855" s="326">
        <v>4</v>
      </c>
      <c r="N855" s="278" t="s">
        <v>1692</v>
      </c>
      <c r="O855" s="278" t="s">
        <v>1692</v>
      </c>
      <c r="P855" s="278" t="s">
        <v>1692</v>
      </c>
      <c r="Q855" s="278" t="s">
        <v>1692</v>
      </c>
      <c r="R855" s="250"/>
      <c r="S855" s="260">
        <f t="shared" ref="S855:S863" si="17">SUM(K855:Q855)</f>
        <v>20</v>
      </c>
      <c r="T855" s="73">
        <v>8</v>
      </c>
      <c r="U855" s="260"/>
      <c r="V855" s="767"/>
      <c r="W855" s="767"/>
      <c r="X855" s="767"/>
      <c r="Y855" s="767"/>
      <c r="Z855" s="767" t="s">
        <v>743</v>
      </c>
      <c r="AA855" s="767" t="s">
        <v>2389</v>
      </c>
      <c r="AB855" s="767" t="s">
        <v>743</v>
      </c>
      <c r="AC855" s="806"/>
      <c r="AD855" s="806"/>
      <c r="AE855" s="852"/>
      <c r="AF855" s="852"/>
      <c r="AG855" s="767" t="s">
        <v>732</v>
      </c>
      <c r="AH855" s="98"/>
      <c r="AI855" s="720">
        <v>2</v>
      </c>
      <c r="AJ855" s="709"/>
      <c r="AK855" s="709"/>
      <c r="AL855" s="709"/>
      <c r="AM855" s="709"/>
      <c r="AN855" s="388"/>
      <c r="AO855" s="740" t="s">
        <v>3609</v>
      </c>
    </row>
    <row r="856" spans="1:41" s="21" customFormat="1" ht="53.25" customHeight="1" thickBot="1" x14ac:dyDescent="0.25">
      <c r="A856" s="892"/>
      <c r="B856" s="906"/>
      <c r="C856" s="913"/>
      <c r="D856" s="913"/>
      <c r="E856" s="913"/>
      <c r="F856" s="913"/>
      <c r="G856" s="913"/>
      <c r="H856" s="926"/>
      <c r="I856" s="846"/>
      <c r="J856" s="90"/>
      <c r="K856" s="312">
        <v>8</v>
      </c>
      <c r="L856" s="312">
        <v>8</v>
      </c>
      <c r="M856" s="424" t="s">
        <v>1692</v>
      </c>
      <c r="N856" s="424" t="s">
        <v>1692</v>
      </c>
      <c r="O856" s="424" t="s">
        <v>1692</v>
      </c>
      <c r="P856" s="424" t="s">
        <v>1692</v>
      </c>
      <c r="Q856" s="424" t="s">
        <v>1692</v>
      </c>
      <c r="R856" s="91"/>
      <c r="S856" s="265">
        <f t="shared" si="17"/>
        <v>16</v>
      </c>
      <c r="T856" s="247">
        <v>8</v>
      </c>
      <c r="U856" s="265"/>
      <c r="V856" s="830"/>
      <c r="W856" s="830"/>
      <c r="X856" s="830"/>
      <c r="Y856" s="830"/>
      <c r="Z856" s="830"/>
      <c r="AA856" s="830"/>
      <c r="AB856" s="830"/>
      <c r="AC856" s="916"/>
      <c r="AD856" s="807"/>
      <c r="AE856" s="846"/>
      <c r="AF856" s="846"/>
      <c r="AG856" s="754"/>
      <c r="AH856" s="103"/>
      <c r="AI856" s="745"/>
      <c r="AJ856" s="739"/>
      <c r="AK856" s="739"/>
      <c r="AL856" s="739"/>
      <c r="AM856" s="739"/>
      <c r="AN856" s="387"/>
      <c r="AO856" s="741"/>
    </row>
    <row r="857" spans="1:41" s="21" customFormat="1" ht="12.75" customHeight="1" x14ac:dyDescent="0.2">
      <c r="A857" s="892">
        <v>229</v>
      </c>
      <c r="B857" s="901" t="s">
        <v>731</v>
      </c>
      <c r="C857" s="901" t="s">
        <v>736</v>
      </c>
      <c r="D857" s="901">
        <f>LEN(C857)</f>
        <v>21</v>
      </c>
      <c r="E857" s="901" t="s">
        <v>733</v>
      </c>
      <c r="F857" s="901">
        <v>8</v>
      </c>
      <c r="G857" s="901" t="s">
        <v>734</v>
      </c>
      <c r="H857" s="929"/>
      <c r="I857" s="845" t="s">
        <v>1706</v>
      </c>
      <c r="J857" s="94"/>
      <c r="K857" s="288">
        <v>8</v>
      </c>
      <c r="L857" s="288">
        <v>8</v>
      </c>
      <c r="M857" s="502" t="s">
        <v>1692</v>
      </c>
      <c r="N857" s="502" t="s">
        <v>1692</v>
      </c>
      <c r="O857" s="502" t="s">
        <v>1692</v>
      </c>
      <c r="P857" s="502" t="s">
        <v>1692</v>
      </c>
      <c r="Q857" s="502" t="s">
        <v>1692</v>
      </c>
      <c r="R857" s="97"/>
      <c r="S857" s="252">
        <f t="shared" si="17"/>
        <v>16</v>
      </c>
      <c r="T857" s="96">
        <v>8</v>
      </c>
      <c r="U857" s="252"/>
      <c r="V857" s="768"/>
      <c r="W857" s="768"/>
      <c r="X857" s="768"/>
      <c r="Y857" s="768"/>
      <c r="Z857" s="768" t="s">
        <v>2389</v>
      </c>
      <c r="AA857" s="768" t="s">
        <v>743</v>
      </c>
      <c r="AB857" s="768" t="s">
        <v>2389</v>
      </c>
      <c r="AC857" s="761"/>
      <c r="AD857" s="761"/>
      <c r="AE857" s="845"/>
      <c r="AF857" s="845"/>
      <c r="AG857" s="768" t="s">
        <v>732</v>
      </c>
      <c r="AH857" s="98"/>
      <c r="AI857" s="720">
        <v>2</v>
      </c>
      <c r="AJ857" s="709"/>
      <c r="AK857" s="709"/>
      <c r="AL857" s="709"/>
      <c r="AM857" s="709"/>
      <c r="AN857" s="388"/>
      <c r="AO857" s="740" t="s">
        <v>3609</v>
      </c>
    </row>
    <row r="858" spans="1:41" s="21" customFormat="1" ht="53.25" customHeight="1" thickBot="1" x14ac:dyDescent="0.25">
      <c r="A858" s="775"/>
      <c r="B858" s="902"/>
      <c r="C858" s="914"/>
      <c r="D858" s="914"/>
      <c r="E858" s="914"/>
      <c r="F858" s="914"/>
      <c r="G858" s="914"/>
      <c r="H858" s="925"/>
      <c r="I858" s="918"/>
      <c r="J858" s="35"/>
      <c r="K858" s="326">
        <v>8</v>
      </c>
      <c r="L858" s="326">
        <v>8</v>
      </c>
      <c r="M858" s="326">
        <v>4</v>
      </c>
      <c r="N858" s="237" t="s">
        <v>1692</v>
      </c>
      <c r="O858" s="237" t="s">
        <v>1692</v>
      </c>
      <c r="P858" s="237" t="s">
        <v>1692</v>
      </c>
      <c r="Q858" s="237" t="s">
        <v>1692</v>
      </c>
      <c r="R858" s="27"/>
      <c r="S858" s="165">
        <f t="shared" si="17"/>
        <v>20</v>
      </c>
      <c r="T858" s="25">
        <v>8</v>
      </c>
      <c r="U858" s="165"/>
      <c r="V858" s="879"/>
      <c r="W858" s="879"/>
      <c r="X858" s="879"/>
      <c r="Y858" s="879"/>
      <c r="Z858" s="879"/>
      <c r="AA858" s="879"/>
      <c r="AB858" s="879"/>
      <c r="AC858" s="762"/>
      <c r="AD858" s="762"/>
      <c r="AE858" s="918"/>
      <c r="AF858" s="918"/>
      <c r="AG858" s="753"/>
      <c r="AH858" s="103"/>
      <c r="AI858" s="745"/>
      <c r="AJ858" s="739"/>
      <c r="AK858" s="739"/>
      <c r="AL858" s="739"/>
      <c r="AM858" s="739"/>
      <c r="AN858" s="387"/>
      <c r="AO858" s="741"/>
    </row>
    <row r="859" spans="1:41" s="21" customFormat="1" ht="6" customHeight="1" thickBot="1" x14ac:dyDescent="0.25">
      <c r="A859" s="8"/>
      <c r="B859" s="8"/>
      <c r="C859" s="8"/>
      <c r="D859" s="8"/>
      <c r="E859" s="8"/>
      <c r="F859" s="8"/>
      <c r="G859" s="8"/>
      <c r="H859" s="8"/>
      <c r="I859" s="9"/>
      <c r="J859" s="9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57"/>
      <c r="W859" s="57"/>
      <c r="X859" s="57"/>
      <c r="Y859" s="57"/>
      <c r="Z859" s="57"/>
      <c r="AA859" s="57"/>
      <c r="AB859" s="57"/>
      <c r="AC859" s="57"/>
      <c r="AD859" s="57"/>
      <c r="AE859" s="9"/>
      <c r="AF859" s="9"/>
      <c r="AG859" s="57"/>
      <c r="AH859" s="93"/>
      <c r="AI859" s="104"/>
      <c r="AJ859" s="104"/>
      <c r="AK859" s="104"/>
      <c r="AL859" s="104"/>
      <c r="AM859" s="104"/>
      <c r="AN859" s="510"/>
      <c r="AO859" s="57"/>
    </row>
    <row r="860" spans="1:41" s="21" customFormat="1" ht="12.75" customHeight="1" x14ac:dyDescent="0.2">
      <c r="A860" s="729">
        <v>230</v>
      </c>
      <c r="B860" s="905" t="s">
        <v>737</v>
      </c>
      <c r="C860" s="912" t="s">
        <v>741</v>
      </c>
      <c r="D860" s="912">
        <f>LEN(C860)</f>
        <v>21</v>
      </c>
      <c r="E860" s="912" t="s">
        <v>739</v>
      </c>
      <c r="F860" s="912">
        <v>1</v>
      </c>
      <c r="G860" s="912" t="s">
        <v>740</v>
      </c>
      <c r="H860" s="934"/>
      <c r="I860" s="852" t="s">
        <v>1706</v>
      </c>
      <c r="J860" s="249"/>
      <c r="K860" s="278" t="s">
        <v>1692</v>
      </c>
      <c r="L860" s="278" t="s">
        <v>1692</v>
      </c>
      <c r="M860" s="326">
        <v>4</v>
      </c>
      <c r="N860" s="326">
        <v>8</v>
      </c>
      <c r="O860" s="326">
        <v>8</v>
      </c>
      <c r="P860" s="278" t="s">
        <v>1692</v>
      </c>
      <c r="Q860" s="278" t="s">
        <v>1692</v>
      </c>
      <c r="R860" s="250"/>
      <c r="S860" s="260">
        <f t="shared" si="17"/>
        <v>20</v>
      </c>
      <c r="T860" s="73">
        <v>8</v>
      </c>
      <c r="U860" s="260"/>
      <c r="V860" s="767"/>
      <c r="W860" s="767"/>
      <c r="X860" s="767"/>
      <c r="Y860" s="767"/>
      <c r="Z860" s="767" t="s">
        <v>743</v>
      </c>
      <c r="AA860" s="767" t="s">
        <v>2389</v>
      </c>
      <c r="AB860" s="767" t="s">
        <v>743</v>
      </c>
      <c r="AC860" s="806"/>
      <c r="AD860" s="806"/>
      <c r="AE860" s="852"/>
      <c r="AF860" s="852"/>
      <c r="AG860" s="767" t="s">
        <v>732</v>
      </c>
      <c r="AH860" s="98"/>
      <c r="AI860" s="720">
        <v>2</v>
      </c>
      <c r="AJ860" s="709"/>
      <c r="AK860" s="709"/>
      <c r="AL860" s="709"/>
      <c r="AM860" s="709"/>
      <c r="AN860" s="388"/>
      <c r="AO860" s="740" t="s">
        <v>3609</v>
      </c>
    </row>
    <row r="861" spans="1:41" s="21" customFormat="1" ht="53.25" customHeight="1" thickBot="1" x14ac:dyDescent="0.25">
      <c r="A861" s="892"/>
      <c r="B861" s="906"/>
      <c r="C861" s="913"/>
      <c r="D861" s="913"/>
      <c r="E861" s="913"/>
      <c r="F861" s="913"/>
      <c r="G861" s="913"/>
      <c r="H861" s="926"/>
      <c r="I861" s="846"/>
      <c r="J861" s="90"/>
      <c r="K861" s="424" t="s">
        <v>1692</v>
      </c>
      <c r="L861" s="424" t="s">
        <v>1692</v>
      </c>
      <c r="M861" s="424" t="s">
        <v>1692</v>
      </c>
      <c r="N861" s="292">
        <v>8</v>
      </c>
      <c r="O861" s="292">
        <v>8</v>
      </c>
      <c r="P861" s="424" t="s">
        <v>1692</v>
      </c>
      <c r="Q861" s="424" t="s">
        <v>1692</v>
      </c>
      <c r="R861" s="91"/>
      <c r="S861" s="265">
        <f t="shared" si="17"/>
        <v>16</v>
      </c>
      <c r="T861" s="247">
        <v>8</v>
      </c>
      <c r="U861" s="265"/>
      <c r="V861" s="830"/>
      <c r="W861" s="830"/>
      <c r="X861" s="830"/>
      <c r="Y861" s="830"/>
      <c r="Z861" s="830"/>
      <c r="AA861" s="830"/>
      <c r="AB861" s="830"/>
      <c r="AC861" s="916"/>
      <c r="AD861" s="807"/>
      <c r="AE861" s="846"/>
      <c r="AF861" s="846"/>
      <c r="AG861" s="754"/>
      <c r="AH861" s="103"/>
      <c r="AI861" s="745"/>
      <c r="AJ861" s="739"/>
      <c r="AK861" s="739"/>
      <c r="AL861" s="739"/>
      <c r="AM861" s="739"/>
      <c r="AN861" s="387"/>
      <c r="AO861" s="741"/>
    </row>
    <row r="862" spans="1:41" s="21" customFormat="1" ht="12.75" customHeight="1" x14ac:dyDescent="0.2">
      <c r="A862" s="892">
        <v>231</v>
      </c>
      <c r="B862" s="901" t="s">
        <v>738</v>
      </c>
      <c r="C862" s="901" t="s">
        <v>742</v>
      </c>
      <c r="D862" s="901">
        <f>LEN(C862)</f>
        <v>21</v>
      </c>
      <c r="E862" s="901" t="s">
        <v>739</v>
      </c>
      <c r="F862" s="901">
        <v>8</v>
      </c>
      <c r="G862" s="901" t="s">
        <v>740</v>
      </c>
      <c r="H862" s="929"/>
      <c r="I862" s="845" t="s">
        <v>1706</v>
      </c>
      <c r="J862" s="94"/>
      <c r="K862" s="502" t="s">
        <v>1692</v>
      </c>
      <c r="L862" s="502" t="s">
        <v>1692</v>
      </c>
      <c r="M862" s="502" t="s">
        <v>1692</v>
      </c>
      <c r="N862" s="288">
        <v>8</v>
      </c>
      <c r="O862" s="288">
        <v>8</v>
      </c>
      <c r="P862" s="502" t="s">
        <v>1692</v>
      </c>
      <c r="Q862" s="502" t="s">
        <v>1692</v>
      </c>
      <c r="R862" s="97"/>
      <c r="S862" s="252">
        <f t="shared" si="17"/>
        <v>16</v>
      </c>
      <c r="T862" s="96">
        <v>8</v>
      </c>
      <c r="U862" s="252"/>
      <c r="V862" s="768"/>
      <c r="W862" s="768"/>
      <c r="X862" s="768"/>
      <c r="Y862" s="768"/>
      <c r="Z862" s="768" t="s">
        <v>2389</v>
      </c>
      <c r="AA862" s="768" t="s">
        <v>743</v>
      </c>
      <c r="AB862" s="768" t="s">
        <v>2389</v>
      </c>
      <c r="AC862" s="761"/>
      <c r="AD862" s="761"/>
      <c r="AE862" s="845"/>
      <c r="AF862" s="845"/>
      <c r="AG862" s="768" t="s">
        <v>732</v>
      </c>
      <c r="AH862" s="98"/>
      <c r="AI862" s="720">
        <v>2</v>
      </c>
      <c r="AJ862" s="709"/>
      <c r="AK862" s="709"/>
      <c r="AL862" s="709"/>
      <c r="AM862" s="709"/>
      <c r="AN862" s="388"/>
      <c r="AO862" s="740" t="s">
        <v>3609</v>
      </c>
    </row>
    <row r="863" spans="1:41" s="21" customFormat="1" ht="53.25" customHeight="1" thickBot="1" x14ac:dyDescent="0.25">
      <c r="A863" s="775"/>
      <c r="B863" s="902"/>
      <c r="C863" s="914"/>
      <c r="D863" s="914"/>
      <c r="E863" s="914"/>
      <c r="F863" s="914"/>
      <c r="G863" s="914"/>
      <c r="H863" s="925"/>
      <c r="I863" s="918"/>
      <c r="J863" s="35"/>
      <c r="K863" s="237" t="s">
        <v>1692</v>
      </c>
      <c r="L863" s="237" t="s">
        <v>1692</v>
      </c>
      <c r="M863" s="272">
        <v>4</v>
      </c>
      <c r="N863" s="272">
        <v>8</v>
      </c>
      <c r="O863" s="272">
        <v>8</v>
      </c>
      <c r="P863" s="237" t="s">
        <v>1692</v>
      </c>
      <c r="Q863" s="237" t="s">
        <v>1692</v>
      </c>
      <c r="R863" s="27"/>
      <c r="S863" s="165">
        <f t="shared" si="17"/>
        <v>20</v>
      </c>
      <c r="T863" s="25">
        <v>8</v>
      </c>
      <c r="U863" s="165"/>
      <c r="V863" s="879"/>
      <c r="W863" s="879"/>
      <c r="X863" s="879"/>
      <c r="Y863" s="879"/>
      <c r="Z863" s="879"/>
      <c r="AA863" s="879"/>
      <c r="AB863" s="879"/>
      <c r="AC863" s="762"/>
      <c r="AD863" s="762"/>
      <c r="AE863" s="918"/>
      <c r="AF863" s="918"/>
      <c r="AG863" s="753"/>
      <c r="AH863" s="103"/>
      <c r="AI863" s="745"/>
      <c r="AJ863" s="739"/>
      <c r="AK863" s="739"/>
      <c r="AL863" s="739"/>
      <c r="AM863" s="739"/>
      <c r="AN863" s="387"/>
      <c r="AO863" s="741"/>
    </row>
    <row r="864" spans="1:41" s="21" customFormat="1" ht="6" customHeight="1" thickBot="1" x14ac:dyDescent="0.25">
      <c r="A864" s="8"/>
      <c r="B864" s="8"/>
      <c r="C864" s="8"/>
      <c r="D864" s="8"/>
      <c r="E864" s="8"/>
      <c r="F864" s="8"/>
      <c r="G864" s="8"/>
      <c r="H864" s="8"/>
      <c r="I864" s="9"/>
      <c r="J864" s="9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57"/>
      <c r="W864" s="57"/>
      <c r="X864" s="57"/>
      <c r="Y864" s="57"/>
      <c r="Z864" s="57"/>
      <c r="AA864" s="57"/>
      <c r="AB864" s="57"/>
      <c r="AC864" s="57"/>
      <c r="AD864" s="57"/>
      <c r="AE864" s="9"/>
      <c r="AF864" s="9"/>
      <c r="AG864" s="57"/>
      <c r="AH864" s="93"/>
      <c r="AI864" s="104"/>
      <c r="AJ864" s="104"/>
      <c r="AK864" s="104"/>
      <c r="AL864" s="104"/>
      <c r="AM864" s="104"/>
      <c r="AN864" s="510"/>
      <c r="AO864" s="57"/>
    </row>
    <row r="865" spans="1:41" ht="12.75" customHeight="1" x14ac:dyDescent="0.2">
      <c r="A865" s="865">
        <v>232</v>
      </c>
      <c r="B865" s="997" t="s">
        <v>1184</v>
      </c>
      <c r="C865" s="899" t="s">
        <v>1182</v>
      </c>
      <c r="D865" s="899">
        <f>LEN(C865)</f>
        <v>12</v>
      </c>
      <c r="E865" s="899" t="s">
        <v>1181</v>
      </c>
      <c r="F865" s="899">
        <v>1</v>
      </c>
      <c r="G865" s="899" t="s">
        <v>1182</v>
      </c>
      <c r="H865" s="899">
        <f>LEN(G865)</f>
        <v>12</v>
      </c>
      <c r="I865" s="935" t="s">
        <v>1050</v>
      </c>
      <c r="J865" s="36"/>
      <c r="K865" s="415">
        <v>9</v>
      </c>
      <c r="L865" s="420" t="s">
        <v>1692</v>
      </c>
      <c r="M865" s="421">
        <v>9</v>
      </c>
      <c r="N865" s="420" t="s">
        <v>1692</v>
      </c>
      <c r="O865" s="420" t="s">
        <v>1692</v>
      </c>
      <c r="P865" s="422">
        <v>12</v>
      </c>
      <c r="Q865" s="422">
        <v>12</v>
      </c>
      <c r="R865" s="393"/>
      <c r="S865" s="899">
        <v>60</v>
      </c>
      <c r="T865" s="349">
        <v>10</v>
      </c>
      <c r="U865" s="185"/>
      <c r="V865" s="788"/>
      <c r="W865" s="788"/>
      <c r="X865" s="788"/>
      <c r="Y865" s="788"/>
      <c r="Z865" s="788" t="s">
        <v>1740</v>
      </c>
      <c r="AA865" s="788" t="s">
        <v>1741</v>
      </c>
      <c r="AB865" s="788" t="s">
        <v>1740</v>
      </c>
      <c r="AC865" s="251"/>
      <c r="AD865" s="251"/>
      <c r="AE865" s="845"/>
      <c r="AF865" s="845"/>
      <c r="AG865" s="919" t="s">
        <v>1047</v>
      </c>
      <c r="AH865" s="133"/>
      <c r="AI865" s="764">
        <v>2</v>
      </c>
      <c r="AJ865" s="756"/>
      <c r="AK865" s="756"/>
      <c r="AL865" s="756"/>
      <c r="AM865" s="756"/>
      <c r="AN865" s="511"/>
      <c r="AO865" s="740" t="s">
        <v>3609</v>
      </c>
    </row>
    <row r="866" spans="1:41" ht="69" customHeight="1" thickBot="1" x14ac:dyDescent="0.25">
      <c r="A866" s="713"/>
      <c r="B866" s="998"/>
      <c r="C866" s="900"/>
      <c r="D866" s="900"/>
      <c r="E866" s="900"/>
      <c r="F866" s="900"/>
      <c r="G866" s="900"/>
      <c r="H866" s="900"/>
      <c r="I866" s="962"/>
      <c r="J866" s="112"/>
      <c r="K866" s="307">
        <v>9</v>
      </c>
      <c r="L866" s="215" t="s">
        <v>1692</v>
      </c>
      <c r="M866" s="321">
        <v>9</v>
      </c>
      <c r="N866" s="215" t="s">
        <v>1692</v>
      </c>
      <c r="O866" s="215" t="s">
        <v>1692</v>
      </c>
      <c r="P866" s="215" t="s">
        <v>1692</v>
      </c>
      <c r="Q866" s="215" t="s">
        <v>1692</v>
      </c>
      <c r="R866" s="115"/>
      <c r="S866" s="900"/>
      <c r="T866" s="134">
        <v>8</v>
      </c>
      <c r="U866" s="181"/>
      <c r="V866" s="789"/>
      <c r="W866" s="789"/>
      <c r="X866" s="789"/>
      <c r="Y866" s="789"/>
      <c r="Z866" s="789"/>
      <c r="AA866" s="789"/>
      <c r="AB866" s="789"/>
      <c r="AC866" s="188"/>
      <c r="AD866" s="188"/>
      <c r="AE866" s="918"/>
      <c r="AF866" s="918"/>
      <c r="AG866" s="920"/>
      <c r="AH866" s="135"/>
      <c r="AI866" s="765"/>
      <c r="AJ866" s="757"/>
      <c r="AK866" s="757"/>
      <c r="AL866" s="757"/>
      <c r="AM866" s="757"/>
      <c r="AN866" s="512"/>
      <c r="AO866" s="741"/>
    </row>
    <row r="867" spans="1:41" ht="12.75" customHeight="1" x14ac:dyDescent="0.2">
      <c r="A867" s="713">
        <v>233</v>
      </c>
      <c r="B867" s="957" t="s">
        <v>1185</v>
      </c>
      <c r="C867" s="908" t="s">
        <v>1183</v>
      </c>
      <c r="D867" s="908">
        <f>LEN(C867)</f>
        <v>12</v>
      </c>
      <c r="E867" s="908" t="s">
        <v>1181</v>
      </c>
      <c r="F867" s="908">
        <v>8</v>
      </c>
      <c r="G867" s="908" t="s">
        <v>1182</v>
      </c>
      <c r="H867" s="908">
        <f>LEN(G867)</f>
        <v>12</v>
      </c>
      <c r="I867" s="831" t="s">
        <v>1050</v>
      </c>
      <c r="J867" s="105"/>
      <c r="K867" s="303">
        <v>9</v>
      </c>
      <c r="L867" s="213" t="s">
        <v>1692</v>
      </c>
      <c r="M867" s="320">
        <v>9</v>
      </c>
      <c r="N867" s="213" t="s">
        <v>1692</v>
      </c>
      <c r="O867" s="213" t="s">
        <v>1692</v>
      </c>
      <c r="P867" s="213" t="s">
        <v>1692</v>
      </c>
      <c r="Q867" s="213" t="s">
        <v>1692</v>
      </c>
      <c r="R867" s="108"/>
      <c r="S867" s="908">
        <v>60</v>
      </c>
      <c r="T867" s="132">
        <v>8</v>
      </c>
      <c r="U867" s="180"/>
      <c r="V867" s="818"/>
      <c r="W867" s="818"/>
      <c r="X867" s="818"/>
      <c r="Y867" s="818"/>
      <c r="Z867" s="818" t="s">
        <v>1741</v>
      </c>
      <c r="AA867" s="818" t="s">
        <v>1740</v>
      </c>
      <c r="AB867" s="818" t="s">
        <v>1741</v>
      </c>
      <c r="AC867" s="187"/>
      <c r="AD867" s="187"/>
      <c r="AE867" s="845"/>
      <c r="AF867" s="845"/>
      <c r="AG867" s="829" t="s">
        <v>1047</v>
      </c>
      <c r="AH867" s="133"/>
      <c r="AI867" s="764">
        <v>2</v>
      </c>
      <c r="AJ867" s="756"/>
      <c r="AK867" s="756"/>
      <c r="AL867" s="756"/>
      <c r="AM867" s="756"/>
      <c r="AN867" s="511"/>
      <c r="AO867" s="740" t="s">
        <v>3609</v>
      </c>
    </row>
    <row r="868" spans="1:41" ht="69.75" customHeight="1" thickBot="1" x14ac:dyDescent="0.25">
      <c r="A868" s="785"/>
      <c r="B868" s="906"/>
      <c r="C868" s="880"/>
      <c r="D868" s="880"/>
      <c r="E868" s="880"/>
      <c r="F868" s="880"/>
      <c r="G868" s="880"/>
      <c r="H868" s="880"/>
      <c r="I868" s="832"/>
      <c r="J868" s="228"/>
      <c r="K868" s="415">
        <v>9</v>
      </c>
      <c r="L868" s="420" t="s">
        <v>1692</v>
      </c>
      <c r="M868" s="421">
        <v>9</v>
      </c>
      <c r="N868" s="420" t="s">
        <v>1692</v>
      </c>
      <c r="O868" s="420" t="s">
        <v>1692</v>
      </c>
      <c r="P868" s="422">
        <v>12</v>
      </c>
      <c r="Q868" s="422">
        <v>12</v>
      </c>
      <c r="R868" s="248"/>
      <c r="S868" s="880"/>
      <c r="T868" s="218">
        <v>10</v>
      </c>
      <c r="U868" s="185"/>
      <c r="V868" s="772"/>
      <c r="W868" s="772"/>
      <c r="X868" s="772"/>
      <c r="Y868" s="772"/>
      <c r="Z868" s="789"/>
      <c r="AA868" s="772"/>
      <c r="AB868" s="772"/>
      <c r="AC868" s="189"/>
      <c r="AD868" s="189"/>
      <c r="AE868" s="918"/>
      <c r="AF868" s="918"/>
      <c r="AG868" s="830"/>
      <c r="AH868" s="135"/>
      <c r="AI868" s="765"/>
      <c r="AJ868" s="757"/>
      <c r="AK868" s="757"/>
      <c r="AL868" s="757"/>
      <c r="AM868" s="757"/>
      <c r="AN868" s="512"/>
      <c r="AO868" s="741"/>
    </row>
    <row r="869" spans="1:41" ht="5.0999999999999996" customHeight="1" thickBot="1" x14ac:dyDescent="0.25">
      <c r="A869" s="171"/>
      <c r="B869" s="395"/>
      <c r="C869" s="395"/>
      <c r="D869" s="395"/>
      <c r="E869" s="395"/>
      <c r="F869" s="395"/>
      <c r="G869" s="395"/>
      <c r="H869" s="395"/>
      <c r="I869" s="396"/>
      <c r="J869" s="396"/>
      <c r="K869" s="171"/>
      <c r="L869" s="171"/>
      <c r="M869" s="397"/>
      <c r="N869" s="171"/>
      <c r="O869" s="171"/>
      <c r="P869" s="397"/>
      <c r="Q869" s="397"/>
      <c r="R869" s="395"/>
      <c r="S869" s="171"/>
      <c r="T869" s="171"/>
      <c r="U869" s="171"/>
      <c r="V869" s="398"/>
      <c r="W869" s="398"/>
      <c r="X869" s="398"/>
      <c r="Y869" s="398"/>
      <c r="Z869" s="398"/>
      <c r="AA869" s="398"/>
      <c r="AB869" s="398"/>
      <c r="AC869" s="398"/>
      <c r="AD869" s="398"/>
      <c r="AE869" s="398"/>
      <c r="AF869" s="396"/>
      <c r="AG869" s="398"/>
      <c r="AH869" s="62"/>
      <c r="AI869" s="122"/>
      <c r="AJ869" s="122"/>
      <c r="AK869" s="122"/>
      <c r="AL869" s="122"/>
      <c r="AM869" s="122"/>
      <c r="AN869" s="227"/>
      <c r="AO869" s="398"/>
    </row>
    <row r="870" spans="1:41" ht="27" customHeight="1" x14ac:dyDescent="0.2">
      <c r="A870" s="865">
        <v>234</v>
      </c>
      <c r="B870" s="871" t="s">
        <v>1487</v>
      </c>
      <c r="C870" s="865" t="s">
        <v>1517</v>
      </c>
      <c r="D870" s="865">
        <f>LEN(C870)</f>
        <v>22</v>
      </c>
      <c r="E870" s="865" t="s">
        <v>1564</v>
      </c>
      <c r="F870" s="865">
        <v>1</v>
      </c>
      <c r="G870" s="865" t="s">
        <v>1563</v>
      </c>
      <c r="H870" s="865">
        <f>LEN(G870)</f>
        <v>19</v>
      </c>
      <c r="I870" s="841" t="s">
        <v>1474</v>
      </c>
      <c r="J870" s="36"/>
      <c r="K870" s="310">
        <v>11</v>
      </c>
      <c r="L870" s="310">
        <v>11</v>
      </c>
      <c r="M870" s="392">
        <v>11</v>
      </c>
      <c r="N870" s="392">
        <v>11</v>
      </c>
      <c r="O870" s="256" t="s">
        <v>1692</v>
      </c>
      <c r="P870" s="256" t="s">
        <v>1692</v>
      </c>
      <c r="Q870" s="256" t="s">
        <v>1692</v>
      </c>
      <c r="R870" s="393"/>
      <c r="S870" s="349">
        <v>44</v>
      </c>
      <c r="T870" s="349"/>
      <c r="U870" s="185"/>
      <c r="V870" s="769" t="s">
        <v>2303</v>
      </c>
      <c r="W870" s="769" t="s">
        <v>2305</v>
      </c>
      <c r="X870" s="769"/>
      <c r="Y870" s="769" t="s">
        <v>2304</v>
      </c>
      <c r="Z870" s="769" t="s">
        <v>2305</v>
      </c>
      <c r="AA870" s="769" t="s">
        <v>2306</v>
      </c>
      <c r="AB870" s="769" t="s">
        <v>2303</v>
      </c>
      <c r="AC870" s="836"/>
      <c r="AD870" s="189"/>
      <c r="AE870" s="414" t="s">
        <v>1706</v>
      </c>
      <c r="AF870" s="841" t="s">
        <v>818</v>
      </c>
      <c r="AG870" s="802" t="s">
        <v>1562</v>
      </c>
      <c r="AH870" s="133"/>
      <c r="AI870" s="764"/>
      <c r="AJ870" s="756"/>
      <c r="AK870" s="756"/>
      <c r="AL870" s="756"/>
      <c r="AM870" s="756"/>
      <c r="AN870" s="511"/>
      <c r="AO870" s="802"/>
    </row>
    <row r="871" spans="1:41" ht="27" customHeight="1" x14ac:dyDescent="0.2">
      <c r="A871" s="713"/>
      <c r="B871" s="869"/>
      <c r="C871" s="713"/>
      <c r="D871" s="713"/>
      <c r="E871" s="713"/>
      <c r="F871" s="713"/>
      <c r="G871" s="713"/>
      <c r="H871" s="713"/>
      <c r="I871" s="715"/>
      <c r="J871" s="33"/>
      <c r="K871" s="22" t="s">
        <v>1692</v>
      </c>
      <c r="L871" s="22" t="s">
        <v>1692</v>
      </c>
      <c r="M871" s="22" t="s">
        <v>1692</v>
      </c>
      <c r="N871" s="22" t="s">
        <v>1692</v>
      </c>
      <c r="O871" s="83">
        <v>12</v>
      </c>
      <c r="P871" s="83">
        <v>12</v>
      </c>
      <c r="Q871" s="83">
        <v>12</v>
      </c>
      <c r="R871" s="38"/>
      <c r="S871" s="53">
        <v>36</v>
      </c>
      <c r="T871" s="53"/>
      <c r="U871" s="185"/>
      <c r="V871" s="746"/>
      <c r="W871" s="746"/>
      <c r="X871" s="746"/>
      <c r="Y871" s="746"/>
      <c r="Z871" s="746"/>
      <c r="AA871" s="746"/>
      <c r="AB871" s="746"/>
      <c r="AC871" s="799"/>
      <c r="AD871" s="189"/>
      <c r="AE871" s="84" t="s">
        <v>1717</v>
      </c>
      <c r="AF871" s="715"/>
      <c r="AG871" s="763"/>
      <c r="AH871" s="61"/>
      <c r="AI871" s="823"/>
      <c r="AJ871" s="763"/>
      <c r="AK871" s="763"/>
      <c r="AL871" s="763"/>
      <c r="AM871" s="763"/>
      <c r="AN871" s="506"/>
      <c r="AO871" s="763"/>
    </row>
    <row r="872" spans="1:41" ht="27" customHeight="1" x14ac:dyDescent="0.2">
      <c r="A872" s="713"/>
      <c r="B872" s="869"/>
      <c r="C872" s="713"/>
      <c r="D872" s="713"/>
      <c r="E872" s="713"/>
      <c r="F872" s="713"/>
      <c r="G872" s="713"/>
      <c r="H872" s="713"/>
      <c r="I872" s="715"/>
      <c r="J872" s="33"/>
      <c r="K872" s="83">
        <v>12</v>
      </c>
      <c r="L872" s="22" t="s">
        <v>1692</v>
      </c>
      <c r="M872" s="22" t="s">
        <v>1692</v>
      </c>
      <c r="N872" s="22" t="s">
        <v>1692</v>
      </c>
      <c r="O872" s="81">
        <v>11</v>
      </c>
      <c r="P872" s="81">
        <v>11</v>
      </c>
      <c r="Q872" s="81">
        <v>11</v>
      </c>
      <c r="R872" s="38"/>
      <c r="S872" s="53">
        <v>45</v>
      </c>
      <c r="T872" s="53"/>
      <c r="U872" s="185"/>
      <c r="V872" s="746"/>
      <c r="W872" s="746"/>
      <c r="X872" s="746"/>
      <c r="Y872" s="746"/>
      <c r="Z872" s="746"/>
      <c r="AA872" s="746"/>
      <c r="AB872" s="746"/>
      <c r="AC872" s="799"/>
      <c r="AD872" s="189"/>
      <c r="AE872" s="715" t="s">
        <v>1506</v>
      </c>
      <c r="AF872" s="715"/>
      <c r="AG872" s="763"/>
      <c r="AH872" s="61"/>
      <c r="AI872" s="823"/>
      <c r="AJ872" s="763"/>
      <c r="AK872" s="763"/>
      <c r="AL872" s="763"/>
      <c r="AM872" s="763"/>
      <c r="AN872" s="506"/>
      <c r="AO872" s="763"/>
    </row>
    <row r="873" spans="1:41" ht="27" customHeight="1" thickBot="1" x14ac:dyDescent="0.25">
      <c r="A873" s="713"/>
      <c r="B873" s="870"/>
      <c r="C873" s="844"/>
      <c r="D873" s="844"/>
      <c r="E873" s="844"/>
      <c r="F873" s="844"/>
      <c r="G873" s="844"/>
      <c r="H873" s="844"/>
      <c r="I873" s="827"/>
      <c r="J873" s="112"/>
      <c r="K873" s="114" t="s">
        <v>1692</v>
      </c>
      <c r="L873" s="139">
        <v>12</v>
      </c>
      <c r="M873" s="139">
        <v>12</v>
      </c>
      <c r="N873" s="139">
        <v>12</v>
      </c>
      <c r="O873" s="114" t="s">
        <v>1692</v>
      </c>
      <c r="P873" s="114" t="s">
        <v>1692</v>
      </c>
      <c r="Q873" s="114" t="s">
        <v>1692</v>
      </c>
      <c r="R873" s="115"/>
      <c r="S873" s="134">
        <v>36</v>
      </c>
      <c r="T873" s="134"/>
      <c r="U873" s="181"/>
      <c r="V873" s="743"/>
      <c r="W873" s="743"/>
      <c r="X873" s="743"/>
      <c r="Y873" s="743"/>
      <c r="Z873" s="743"/>
      <c r="AA873" s="743"/>
      <c r="AB873" s="743"/>
      <c r="AC873" s="800"/>
      <c r="AD873" s="188"/>
      <c r="AE873" s="827"/>
      <c r="AF873" s="827"/>
      <c r="AG873" s="757"/>
      <c r="AH873" s="135"/>
      <c r="AI873" s="765"/>
      <c r="AJ873" s="757"/>
      <c r="AK873" s="757"/>
      <c r="AL873" s="757"/>
      <c r="AM873" s="757"/>
      <c r="AN873" s="512"/>
      <c r="AO873" s="757"/>
    </row>
    <row r="874" spans="1:41" ht="27" customHeight="1" x14ac:dyDescent="0.2">
      <c r="A874" s="713">
        <v>235</v>
      </c>
      <c r="B874" s="907" t="s">
        <v>1486</v>
      </c>
      <c r="C874" s="712" t="s">
        <v>1565</v>
      </c>
      <c r="D874" s="712">
        <f>LEN(C874)</f>
        <v>22</v>
      </c>
      <c r="E874" s="712" t="s">
        <v>1564</v>
      </c>
      <c r="F874" s="712">
        <v>8</v>
      </c>
      <c r="G874" s="712" t="s">
        <v>1563</v>
      </c>
      <c r="H874" s="712">
        <f>LEN(G874)</f>
        <v>19</v>
      </c>
      <c r="I874" s="714" t="s">
        <v>1474</v>
      </c>
      <c r="J874" s="105"/>
      <c r="K874" s="107" t="s">
        <v>1692</v>
      </c>
      <c r="L874" s="107" t="s">
        <v>1692</v>
      </c>
      <c r="M874" s="107" t="s">
        <v>1692</v>
      </c>
      <c r="N874" s="107" t="s">
        <v>1692</v>
      </c>
      <c r="O874" s="141">
        <v>12</v>
      </c>
      <c r="P874" s="141">
        <v>12</v>
      </c>
      <c r="Q874" s="141">
        <v>12</v>
      </c>
      <c r="R874" s="108"/>
      <c r="S874" s="132">
        <v>36</v>
      </c>
      <c r="T874" s="132"/>
      <c r="U874" s="180"/>
      <c r="V874" s="766" t="s">
        <v>2304</v>
      </c>
      <c r="W874" s="766" t="s">
        <v>2306</v>
      </c>
      <c r="X874" s="766"/>
      <c r="Y874" s="766" t="s">
        <v>2305</v>
      </c>
      <c r="Z874" s="766" t="s">
        <v>2306</v>
      </c>
      <c r="AA874" s="766" t="s">
        <v>2303</v>
      </c>
      <c r="AB874" s="766" t="s">
        <v>2304</v>
      </c>
      <c r="AC874" s="798"/>
      <c r="AD874" s="190"/>
      <c r="AE874" s="170" t="s">
        <v>1706</v>
      </c>
      <c r="AF874" s="714" t="s">
        <v>818</v>
      </c>
      <c r="AG874" s="756" t="s">
        <v>1562</v>
      </c>
      <c r="AH874" s="133"/>
      <c r="AI874" s="764"/>
      <c r="AJ874" s="756"/>
      <c r="AK874" s="756"/>
      <c r="AL874" s="756"/>
      <c r="AM874" s="756"/>
      <c r="AN874" s="511"/>
      <c r="AO874" s="756"/>
    </row>
    <row r="875" spans="1:41" ht="27" customHeight="1" x14ac:dyDescent="0.2">
      <c r="A875" s="713"/>
      <c r="B875" s="869"/>
      <c r="C875" s="713"/>
      <c r="D875" s="713"/>
      <c r="E875" s="713"/>
      <c r="F875" s="713"/>
      <c r="G875" s="713"/>
      <c r="H875" s="713"/>
      <c r="I875" s="715"/>
      <c r="J875" s="33"/>
      <c r="K875" s="83">
        <v>12</v>
      </c>
      <c r="L875" s="22" t="s">
        <v>1692</v>
      </c>
      <c r="M875" s="22" t="s">
        <v>1692</v>
      </c>
      <c r="N875" s="22" t="s">
        <v>1692</v>
      </c>
      <c r="O875" s="81">
        <v>11</v>
      </c>
      <c r="P875" s="81">
        <v>11</v>
      </c>
      <c r="Q875" s="81">
        <v>11</v>
      </c>
      <c r="R875" s="38"/>
      <c r="S875" s="53">
        <v>45</v>
      </c>
      <c r="T875" s="53"/>
      <c r="U875" s="185"/>
      <c r="V875" s="746"/>
      <c r="W875" s="746"/>
      <c r="X875" s="746"/>
      <c r="Y875" s="746"/>
      <c r="Z875" s="746"/>
      <c r="AA875" s="746"/>
      <c r="AB875" s="746"/>
      <c r="AC875" s="799"/>
      <c r="AD875" s="189"/>
      <c r="AE875" s="84" t="s">
        <v>1717</v>
      </c>
      <c r="AF875" s="715"/>
      <c r="AG875" s="763"/>
      <c r="AH875" s="61"/>
      <c r="AI875" s="823"/>
      <c r="AJ875" s="763"/>
      <c r="AK875" s="763"/>
      <c r="AL875" s="763"/>
      <c r="AM875" s="763"/>
      <c r="AN875" s="506"/>
      <c r="AO875" s="763"/>
    </row>
    <row r="876" spans="1:41" ht="27" customHeight="1" x14ac:dyDescent="0.2">
      <c r="A876" s="713"/>
      <c r="B876" s="869"/>
      <c r="C876" s="713"/>
      <c r="D876" s="713"/>
      <c r="E876" s="713"/>
      <c r="F876" s="713"/>
      <c r="G876" s="713"/>
      <c r="H876" s="713"/>
      <c r="I876" s="715"/>
      <c r="J876" s="33"/>
      <c r="K876" s="22" t="s">
        <v>1692</v>
      </c>
      <c r="L876" s="83">
        <v>12</v>
      </c>
      <c r="M876" s="83">
        <v>12</v>
      </c>
      <c r="N876" s="83">
        <v>12</v>
      </c>
      <c r="O876" s="22" t="s">
        <v>1692</v>
      </c>
      <c r="P876" s="22" t="s">
        <v>1692</v>
      </c>
      <c r="Q876" s="22" t="s">
        <v>1692</v>
      </c>
      <c r="R876" s="38"/>
      <c r="S876" s="53">
        <v>36</v>
      </c>
      <c r="T876" s="53"/>
      <c r="U876" s="185"/>
      <c r="V876" s="746"/>
      <c r="W876" s="746"/>
      <c r="X876" s="746"/>
      <c r="Y876" s="746"/>
      <c r="Z876" s="746"/>
      <c r="AA876" s="746"/>
      <c r="AB876" s="746"/>
      <c r="AC876" s="799"/>
      <c r="AD876" s="189"/>
      <c r="AE876" s="715" t="s">
        <v>1506</v>
      </c>
      <c r="AF876" s="715"/>
      <c r="AG876" s="763"/>
      <c r="AH876" s="61"/>
      <c r="AI876" s="823"/>
      <c r="AJ876" s="763"/>
      <c r="AK876" s="763"/>
      <c r="AL876" s="763"/>
      <c r="AM876" s="763"/>
      <c r="AN876" s="506"/>
      <c r="AO876" s="763"/>
    </row>
    <row r="877" spans="1:41" ht="27" customHeight="1" thickBot="1" x14ac:dyDescent="0.25">
      <c r="A877" s="713"/>
      <c r="B877" s="870"/>
      <c r="C877" s="844"/>
      <c r="D877" s="844"/>
      <c r="E877" s="844"/>
      <c r="F877" s="844"/>
      <c r="G877" s="844"/>
      <c r="H877" s="844"/>
      <c r="I877" s="827"/>
      <c r="J877" s="112"/>
      <c r="K877" s="143">
        <v>11</v>
      </c>
      <c r="L877" s="143">
        <v>11</v>
      </c>
      <c r="M877" s="142">
        <v>11</v>
      </c>
      <c r="N877" s="142">
        <v>11</v>
      </c>
      <c r="O877" s="114" t="s">
        <v>1692</v>
      </c>
      <c r="P877" s="114" t="s">
        <v>1692</v>
      </c>
      <c r="Q877" s="114" t="s">
        <v>1692</v>
      </c>
      <c r="R877" s="115"/>
      <c r="S877" s="134">
        <v>44</v>
      </c>
      <c r="T877" s="134"/>
      <c r="U877" s="181"/>
      <c r="V877" s="743"/>
      <c r="W877" s="743"/>
      <c r="X877" s="743"/>
      <c r="Y877" s="743"/>
      <c r="Z877" s="743"/>
      <c r="AA877" s="743"/>
      <c r="AB877" s="743"/>
      <c r="AC877" s="800"/>
      <c r="AD877" s="188"/>
      <c r="AE877" s="827"/>
      <c r="AF877" s="827"/>
      <c r="AG877" s="757"/>
      <c r="AH877" s="135"/>
      <c r="AI877" s="765"/>
      <c r="AJ877" s="757"/>
      <c r="AK877" s="757"/>
      <c r="AL877" s="757"/>
      <c r="AM877" s="757"/>
      <c r="AN877" s="512"/>
      <c r="AO877" s="757"/>
    </row>
    <row r="878" spans="1:41" ht="27" customHeight="1" x14ac:dyDescent="0.2">
      <c r="A878" s="713">
        <v>236</v>
      </c>
      <c r="B878" s="907" t="s">
        <v>1484</v>
      </c>
      <c r="C878" s="712" t="s">
        <v>1566</v>
      </c>
      <c r="D878" s="712">
        <f>LEN(C878)</f>
        <v>22</v>
      </c>
      <c r="E878" s="712" t="s">
        <v>1564</v>
      </c>
      <c r="F878" s="712">
        <v>15</v>
      </c>
      <c r="G878" s="712" t="s">
        <v>1563</v>
      </c>
      <c r="H878" s="712">
        <f>LEN(G878)</f>
        <v>19</v>
      </c>
      <c r="I878" s="714" t="s">
        <v>1474</v>
      </c>
      <c r="J878" s="105"/>
      <c r="K878" s="141">
        <v>12</v>
      </c>
      <c r="L878" s="107" t="s">
        <v>1692</v>
      </c>
      <c r="M878" s="107" t="s">
        <v>1692</v>
      </c>
      <c r="N878" s="107" t="s">
        <v>1692</v>
      </c>
      <c r="O878" s="137">
        <v>11</v>
      </c>
      <c r="P878" s="137">
        <v>11</v>
      </c>
      <c r="Q878" s="137">
        <v>11</v>
      </c>
      <c r="R878" s="108"/>
      <c r="S878" s="132">
        <v>45</v>
      </c>
      <c r="T878" s="132"/>
      <c r="U878" s="180"/>
      <c r="V878" s="766" t="s">
        <v>2305</v>
      </c>
      <c r="W878" s="766" t="s">
        <v>2303</v>
      </c>
      <c r="X878" s="766"/>
      <c r="Y878" s="766" t="s">
        <v>2306</v>
      </c>
      <c r="Z878" s="766" t="s">
        <v>2303</v>
      </c>
      <c r="AA878" s="766" t="s">
        <v>2304</v>
      </c>
      <c r="AB878" s="766" t="s">
        <v>2305</v>
      </c>
      <c r="AC878" s="798"/>
      <c r="AD878" s="190"/>
      <c r="AE878" s="170" t="s">
        <v>1706</v>
      </c>
      <c r="AF878" s="714" t="s">
        <v>818</v>
      </c>
      <c r="AG878" s="756" t="s">
        <v>1562</v>
      </c>
      <c r="AH878" s="133"/>
      <c r="AI878" s="764"/>
      <c r="AJ878" s="756"/>
      <c r="AK878" s="756"/>
      <c r="AL878" s="756"/>
      <c r="AM878" s="756"/>
      <c r="AN878" s="511"/>
      <c r="AO878" s="756"/>
    </row>
    <row r="879" spans="1:41" ht="27" customHeight="1" x14ac:dyDescent="0.2">
      <c r="A879" s="713"/>
      <c r="B879" s="869"/>
      <c r="C879" s="713"/>
      <c r="D879" s="713"/>
      <c r="E879" s="713"/>
      <c r="F879" s="713"/>
      <c r="G879" s="713"/>
      <c r="H879" s="713"/>
      <c r="I879" s="715"/>
      <c r="J879" s="33"/>
      <c r="K879" s="22" t="s">
        <v>1692</v>
      </c>
      <c r="L879" s="83">
        <v>12</v>
      </c>
      <c r="M879" s="83">
        <v>12</v>
      </c>
      <c r="N879" s="83">
        <v>12</v>
      </c>
      <c r="O879" s="22" t="s">
        <v>1692</v>
      </c>
      <c r="P879" s="22" t="s">
        <v>1692</v>
      </c>
      <c r="Q879" s="22" t="s">
        <v>1692</v>
      </c>
      <c r="R879" s="38"/>
      <c r="S879" s="53">
        <v>36</v>
      </c>
      <c r="T879" s="53"/>
      <c r="U879" s="185"/>
      <c r="V879" s="746"/>
      <c r="W879" s="746"/>
      <c r="X879" s="746"/>
      <c r="Y879" s="746"/>
      <c r="Z879" s="746"/>
      <c r="AA879" s="746"/>
      <c r="AB879" s="746"/>
      <c r="AC879" s="799"/>
      <c r="AD879" s="189"/>
      <c r="AE879" s="84" t="s">
        <v>1717</v>
      </c>
      <c r="AF879" s="715"/>
      <c r="AG879" s="763"/>
      <c r="AH879" s="61"/>
      <c r="AI879" s="823"/>
      <c r="AJ879" s="763"/>
      <c r="AK879" s="763"/>
      <c r="AL879" s="763"/>
      <c r="AM879" s="763"/>
      <c r="AN879" s="506"/>
      <c r="AO879" s="763"/>
    </row>
    <row r="880" spans="1:41" ht="27" customHeight="1" x14ac:dyDescent="0.2">
      <c r="A880" s="713"/>
      <c r="B880" s="869"/>
      <c r="C880" s="713"/>
      <c r="D880" s="713"/>
      <c r="E880" s="713"/>
      <c r="F880" s="713"/>
      <c r="G880" s="713"/>
      <c r="H880" s="713"/>
      <c r="I880" s="715"/>
      <c r="J880" s="33"/>
      <c r="K880" s="81">
        <v>11</v>
      </c>
      <c r="L880" s="81">
        <v>11</v>
      </c>
      <c r="M880" s="80">
        <v>11</v>
      </c>
      <c r="N880" s="80">
        <v>11</v>
      </c>
      <c r="O880" s="22" t="s">
        <v>1692</v>
      </c>
      <c r="P880" s="22" t="s">
        <v>1692</v>
      </c>
      <c r="Q880" s="22" t="s">
        <v>1692</v>
      </c>
      <c r="R880" s="38"/>
      <c r="S880" s="53">
        <v>44</v>
      </c>
      <c r="T880" s="53"/>
      <c r="U880" s="185"/>
      <c r="V880" s="746"/>
      <c r="W880" s="746"/>
      <c r="X880" s="746"/>
      <c r="Y880" s="746"/>
      <c r="Z880" s="746"/>
      <c r="AA880" s="746"/>
      <c r="AB880" s="746"/>
      <c r="AC880" s="799"/>
      <c r="AD880" s="189"/>
      <c r="AE880" s="715" t="s">
        <v>1506</v>
      </c>
      <c r="AF880" s="715"/>
      <c r="AG880" s="763"/>
      <c r="AH880" s="61"/>
      <c r="AI880" s="823"/>
      <c r="AJ880" s="763"/>
      <c r="AK880" s="763"/>
      <c r="AL880" s="763"/>
      <c r="AM880" s="763"/>
      <c r="AN880" s="506"/>
      <c r="AO880" s="763"/>
    </row>
    <row r="881" spans="1:41" ht="27" customHeight="1" thickBot="1" x14ac:dyDescent="0.25">
      <c r="A881" s="713"/>
      <c r="B881" s="870"/>
      <c r="C881" s="844"/>
      <c r="D881" s="844"/>
      <c r="E881" s="844"/>
      <c r="F881" s="844"/>
      <c r="G881" s="844"/>
      <c r="H881" s="844"/>
      <c r="I881" s="827"/>
      <c r="J881" s="112"/>
      <c r="K881" s="114" t="s">
        <v>1692</v>
      </c>
      <c r="L881" s="114" t="s">
        <v>1692</v>
      </c>
      <c r="M881" s="114" t="s">
        <v>1692</v>
      </c>
      <c r="N881" s="114" t="s">
        <v>1692</v>
      </c>
      <c r="O881" s="139">
        <v>12</v>
      </c>
      <c r="P881" s="139">
        <v>12</v>
      </c>
      <c r="Q881" s="139">
        <v>12</v>
      </c>
      <c r="R881" s="115"/>
      <c r="S881" s="134">
        <v>36</v>
      </c>
      <c r="T881" s="134"/>
      <c r="U881" s="181"/>
      <c r="V881" s="743"/>
      <c r="W881" s="743"/>
      <c r="X881" s="743"/>
      <c r="Y881" s="743"/>
      <c r="Z881" s="743"/>
      <c r="AA881" s="743"/>
      <c r="AB881" s="743"/>
      <c r="AC881" s="800"/>
      <c r="AD881" s="188"/>
      <c r="AE881" s="827"/>
      <c r="AF881" s="827"/>
      <c r="AG881" s="757"/>
      <c r="AH881" s="135"/>
      <c r="AI881" s="765"/>
      <c r="AJ881" s="757"/>
      <c r="AK881" s="757"/>
      <c r="AL881" s="757"/>
      <c r="AM881" s="757"/>
      <c r="AN881" s="512"/>
      <c r="AO881" s="757"/>
    </row>
    <row r="882" spans="1:41" ht="27" customHeight="1" x14ac:dyDescent="0.2">
      <c r="A882" s="713">
        <v>237</v>
      </c>
      <c r="B882" s="907" t="s">
        <v>1485</v>
      </c>
      <c r="C882" s="712" t="s">
        <v>1567</v>
      </c>
      <c r="D882" s="712">
        <f>LEN(C882)</f>
        <v>22</v>
      </c>
      <c r="E882" s="712" t="s">
        <v>1564</v>
      </c>
      <c r="F882" s="712">
        <v>22</v>
      </c>
      <c r="G882" s="712" t="s">
        <v>1563</v>
      </c>
      <c r="H882" s="712">
        <f>LEN(G882)</f>
        <v>19</v>
      </c>
      <c r="I882" s="714" t="s">
        <v>1474</v>
      </c>
      <c r="J882" s="105"/>
      <c r="K882" s="107" t="s">
        <v>1692</v>
      </c>
      <c r="L882" s="141">
        <v>12</v>
      </c>
      <c r="M882" s="141">
        <v>12</v>
      </c>
      <c r="N882" s="141">
        <v>12</v>
      </c>
      <c r="O882" s="107" t="s">
        <v>1692</v>
      </c>
      <c r="P882" s="107" t="s">
        <v>1692</v>
      </c>
      <c r="Q882" s="107" t="s">
        <v>1692</v>
      </c>
      <c r="R882" s="108"/>
      <c r="S882" s="132">
        <v>36</v>
      </c>
      <c r="T882" s="132"/>
      <c r="U882" s="180"/>
      <c r="V882" s="766" t="s">
        <v>2306</v>
      </c>
      <c r="W882" s="766" t="s">
        <v>2304</v>
      </c>
      <c r="X882" s="766"/>
      <c r="Y882" s="766" t="s">
        <v>2303</v>
      </c>
      <c r="Z882" s="766" t="s">
        <v>2304</v>
      </c>
      <c r="AA882" s="766" t="s">
        <v>2305</v>
      </c>
      <c r="AB882" s="766" t="s">
        <v>2306</v>
      </c>
      <c r="AC882" s="798"/>
      <c r="AD882" s="190"/>
      <c r="AE882" s="170" t="s">
        <v>1706</v>
      </c>
      <c r="AF882" s="714" t="s">
        <v>818</v>
      </c>
      <c r="AG882" s="756" t="s">
        <v>1562</v>
      </c>
      <c r="AH882" s="133"/>
      <c r="AI882" s="764"/>
      <c r="AJ882" s="756"/>
      <c r="AK882" s="756"/>
      <c r="AL882" s="756"/>
      <c r="AM882" s="756"/>
      <c r="AN882" s="511"/>
      <c r="AO882" s="756"/>
    </row>
    <row r="883" spans="1:41" ht="27" customHeight="1" x14ac:dyDescent="0.2">
      <c r="A883" s="713"/>
      <c r="B883" s="869"/>
      <c r="C883" s="713"/>
      <c r="D883" s="713"/>
      <c r="E883" s="713"/>
      <c r="F883" s="713"/>
      <c r="G883" s="713"/>
      <c r="H883" s="713"/>
      <c r="I883" s="715"/>
      <c r="J883" s="33"/>
      <c r="K883" s="81">
        <v>11</v>
      </c>
      <c r="L883" s="81">
        <v>11</v>
      </c>
      <c r="M883" s="80">
        <v>11</v>
      </c>
      <c r="N883" s="80">
        <v>11</v>
      </c>
      <c r="O883" s="22" t="s">
        <v>1692</v>
      </c>
      <c r="P883" s="22" t="s">
        <v>1692</v>
      </c>
      <c r="Q883" s="22" t="s">
        <v>1692</v>
      </c>
      <c r="R883" s="38"/>
      <c r="S883" s="53">
        <v>44</v>
      </c>
      <c r="T883" s="53"/>
      <c r="U883" s="185"/>
      <c r="V883" s="746"/>
      <c r="W883" s="746"/>
      <c r="X883" s="746"/>
      <c r="Y883" s="746"/>
      <c r="Z883" s="746"/>
      <c r="AA883" s="746"/>
      <c r="AB883" s="746"/>
      <c r="AC883" s="799"/>
      <c r="AD883" s="189"/>
      <c r="AE883" s="84" t="s">
        <v>1717</v>
      </c>
      <c r="AF883" s="715"/>
      <c r="AG883" s="763"/>
      <c r="AH883" s="61"/>
      <c r="AI883" s="823"/>
      <c r="AJ883" s="763"/>
      <c r="AK883" s="763"/>
      <c r="AL883" s="763"/>
      <c r="AM883" s="763"/>
      <c r="AN883" s="506"/>
      <c r="AO883" s="763"/>
    </row>
    <row r="884" spans="1:41" ht="27" customHeight="1" x14ac:dyDescent="0.2">
      <c r="A884" s="713"/>
      <c r="B884" s="869"/>
      <c r="C884" s="713"/>
      <c r="D884" s="713"/>
      <c r="E884" s="713"/>
      <c r="F884" s="713"/>
      <c r="G884" s="713"/>
      <c r="H884" s="713"/>
      <c r="I884" s="715"/>
      <c r="J884" s="33"/>
      <c r="K884" s="22" t="s">
        <v>1692</v>
      </c>
      <c r="L884" s="22" t="s">
        <v>1692</v>
      </c>
      <c r="M884" s="22" t="s">
        <v>1692</v>
      </c>
      <c r="N884" s="22" t="s">
        <v>1692</v>
      </c>
      <c r="O884" s="83">
        <v>12</v>
      </c>
      <c r="P884" s="83">
        <v>12</v>
      </c>
      <c r="Q884" s="83">
        <v>12</v>
      </c>
      <c r="R884" s="38"/>
      <c r="S884" s="53">
        <v>36</v>
      </c>
      <c r="T884" s="53"/>
      <c r="U884" s="185"/>
      <c r="V884" s="746"/>
      <c r="W884" s="746"/>
      <c r="X884" s="746"/>
      <c r="Y884" s="746"/>
      <c r="Z884" s="746"/>
      <c r="AA884" s="746"/>
      <c r="AB884" s="746"/>
      <c r="AC884" s="799"/>
      <c r="AD884" s="189"/>
      <c r="AE884" s="715" t="s">
        <v>1506</v>
      </c>
      <c r="AF884" s="715"/>
      <c r="AG884" s="763"/>
      <c r="AH884" s="61"/>
      <c r="AI884" s="823"/>
      <c r="AJ884" s="763"/>
      <c r="AK884" s="763"/>
      <c r="AL884" s="763"/>
      <c r="AM884" s="763"/>
      <c r="AN884" s="506"/>
      <c r="AO884" s="763"/>
    </row>
    <row r="885" spans="1:41" ht="27" customHeight="1" thickBot="1" x14ac:dyDescent="0.25">
      <c r="A885" s="785"/>
      <c r="B885" s="911"/>
      <c r="C885" s="785"/>
      <c r="D885" s="785"/>
      <c r="E885" s="785"/>
      <c r="F885" s="785"/>
      <c r="G885" s="785"/>
      <c r="H885" s="785"/>
      <c r="I885" s="779"/>
      <c r="J885" s="228"/>
      <c r="K885" s="394">
        <v>12</v>
      </c>
      <c r="L885" s="401" t="s">
        <v>1692</v>
      </c>
      <c r="M885" s="401" t="s">
        <v>1692</v>
      </c>
      <c r="N885" s="401" t="s">
        <v>1692</v>
      </c>
      <c r="O885" s="309">
        <v>11</v>
      </c>
      <c r="P885" s="309">
        <v>11</v>
      </c>
      <c r="Q885" s="309">
        <v>11</v>
      </c>
      <c r="R885" s="248"/>
      <c r="S885" s="218">
        <v>45</v>
      </c>
      <c r="T885" s="218"/>
      <c r="U885" s="185"/>
      <c r="V885" s="746"/>
      <c r="W885" s="746"/>
      <c r="X885" s="746"/>
      <c r="Y885" s="746"/>
      <c r="Z885" s="746"/>
      <c r="AA885" s="746"/>
      <c r="AB885" s="746"/>
      <c r="AC885" s="801"/>
      <c r="AD885" s="189"/>
      <c r="AE885" s="779"/>
      <c r="AF885" s="779"/>
      <c r="AG885" s="778"/>
      <c r="AH885" s="135"/>
      <c r="AI885" s="765"/>
      <c r="AJ885" s="757"/>
      <c r="AK885" s="757"/>
      <c r="AL885" s="757"/>
      <c r="AM885" s="757"/>
      <c r="AN885" s="512"/>
      <c r="AO885" s="778"/>
    </row>
    <row r="886" spans="1:41" ht="5.0999999999999996" customHeight="1" thickBot="1" x14ac:dyDescent="0.25">
      <c r="A886" s="171">
        <v>2</v>
      </c>
      <c r="B886" s="395"/>
      <c r="C886" s="395"/>
      <c r="D886" s="395"/>
      <c r="E886" s="395"/>
      <c r="F886" s="395"/>
      <c r="G886" s="395"/>
      <c r="H886" s="395"/>
      <c r="I886" s="396"/>
      <c r="J886" s="396"/>
      <c r="K886" s="171"/>
      <c r="L886" s="171"/>
      <c r="M886" s="397"/>
      <c r="N886" s="171"/>
      <c r="O886" s="171"/>
      <c r="P886" s="397"/>
      <c r="Q886" s="397"/>
      <c r="R886" s="395"/>
      <c r="S886" s="171"/>
      <c r="T886" s="171"/>
      <c r="U886" s="171"/>
      <c r="V886" s="398"/>
      <c r="W886" s="398"/>
      <c r="X886" s="398"/>
      <c r="Y886" s="398"/>
      <c r="Z886" s="398"/>
      <c r="AA886" s="398"/>
      <c r="AB886" s="398"/>
      <c r="AC886" s="398"/>
      <c r="AD886" s="398"/>
      <c r="AE886" s="398"/>
      <c r="AF886" s="396"/>
      <c r="AG886" s="398"/>
      <c r="AH886" s="62"/>
      <c r="AI886" s="122"/>
      <c r="AJ886" s="122"/>
      <c r="AK886" s="122"/>
      <c r="AL886" s="122"/>
      <c r="AM886" s="122"/>
      <c r="AN886" s="227"/>
      <c r="AO886" s="398"/>
    </row>
    <row r="887" spans="1:41" ht="12.75" customHeight="1" x14ac:dyDescent="0.2">
      <c r="A887" s="865">
        <v>238</v>
      </c>
      <c r="B887" s="871" t="s">
        <v>1405</v>
      </c>
      <c r="C887" s="865" t="s">
        <v>1186</v>
      </c>
      <c r="D887" s="865">
        <f>LEN(C887)</f>
        <v>19</v>
      </c>
      <c r="E887" s="865" t="s">
        <v>1188</v>
      </c>
      <c r="F887" s="865">
        <v>1</v>
      </c>
      <c r="G887" s="865" t="s">
        <v>1186</v>
      </c>
      <c r="H887" s="865">
        <f>LEN(G887)</f>
        <v>19</v>
      </c>
      <c r="I887" s="841" t="s">
        <v>1706</v>
      </c>
      <c r="J887" s="36"/>
      <c r="K887" s="409">
        <v>12</v>
      </c>
      <c r="L887" s="409">
        <v>12</v>
      </c>
      <c r="M887" s="256" t="s">
        <v>1692</v>
      </c>
      <c r="N887" s="256" t="s">
        <v>1692</v>
      </c>
      <c r="O887" s="256" t="s">
        <v>1692</v>
      </c>
      <c r="P887" s="256" t="s">
        <v>1692</v>
      </c>
      <c r="Q887" s="409">
        <v>12</v>
      </c>
      <c r="R887" s="393"/>
      <c r="S887" s="865">
        <v>40</v>
      </c>
      <c r="T887" s="349">
        <v>10</v>
      </c>
      <c r="U887" s="185"/>
      <c r="V887" s="738"/>
      <c r="W887" s="738"/>
      <c r="X887" s="738"/>
      <c r="Y887" s="738"/>
      <c r="Z887" s="738" t="s">
        <v>1742</v>
      </c>
      <c r="AA887" s="738" t="s">
        <v>1743</v>
      </c>
      <c r="AB887" s="738" t="s">
        <v>1742</v>
      </c>
      <c r="AC887" s="750"/>
      <c r="AD887" s="251"/>
      <c r="AE887" s="802"/>
      <c r="AF887" s="841"/>
      <c r="AG887" s="802" t="s">
        <v>1406</v>
      </c>
      <c r="AH887" s="133"/>
      <c r="AI887" s="764">
        <v>2</v>
      </c>
      <c r="AJ887" s="756"/>
      <c r="AK887" s="756"/>
      <c r="AL887" s="756"/>
      <c r="AM887" s="756"/>
      <c r="AN887" s="511"/>
      <c r="AO887" s="802"/>
    </row>
    <row r="888" spans="1:41" ht="69" customHeight="1" thickBot="1" x14ac:dyDescent="0.25">
      <c r="A888" s="713"/>
      <c r="B888" s="870"/>
      <c r="C888" s="844"/>
      <c r="D888" s="844"/>
      <c r="E888" s="844"/>
      <c r="F888" s="844"/>
      <c r="G888" s="844"/>
      <c r="H888" s="844"/>
      <c r="I888" s="827"/>
      <c r="J888" s="112"/>
      <c r="K888" s="121">
        <v>11</v>
      </c>
      <c r="L888" s="121">
        <v>11</v>
      </c>
      <c r="M888" s="143">
        <v>11</v>
      </c>
      <c r="N888" s="114" t="s">
        <v>1692</v>
      </c>
      <c r="O888" s="114" t="s">
        <v>1692</v>
      </c>
      <c r="P888" s="114" t="s">
        <v>1692</v>
      </c>
      <c r="Q888" s="143">
        <v>11</v>
      </c>
      <c r="R888" s="115"/>
      <c r="S888" s="844"/>
      <c r="T888" s="134">
        <v>8</v>
      </c>
      <c r="U888" s="181"/>
      <c r="V888" s="743"/>
      <c r="W888" s="743"/>
      <c r="X888" s="743"/>
      <c r="Y888" s="743"/>
      <c r="Z888" s="743"/>
      <c r="AA888" s="743"/>
      <c r="AB888" s="743"/>
      <c r="AC888" s="751"/>
      <c r="AD888" s="188"/>
      <c r="AE888" s="757"/>
      <c r="AF888" s="827"/>
      <c r="AG888" s="757"/>
      <c r="AH888" s="135"/>
      <c r="AI888" s="765"/>
      <c r="AJ888" s="757"/>
      <c r="AK888" s="757"/>
      <c r="AL888" s="757"/>
      <c r="AM888" s="757"/>
      <c r="AN888" s="512"/>
      <c r="AO888" s="757"/>
    </row>
    <row r="889" spans="1:41" ht="12.75" customHeight="1" x14ac:dyDescent="0.2">
      <c r="A889" s="865">
        <v>239</v>
      </c>
      <c r="B889" s="907" t="s">
        <v>1407</v>
      </c>
      <c r="C889" s="712" t="s">
        <v>1187</v>
      </c>
      <c r="D889" s="712">
        <f>LEN(C889)</f>
        <v>19</v>
      </c>
      <c r="E889" s="712" t="s">
        <v>1188</v>
      </c>
      <c r="F889" s="712">
        <v>8</v>
      </c>
      <c r="G889" s="712" t="s">
        <v>1186</v>
      </c>
      <c r="H889" s="712">
        <f>LEN(G889)</f>
        <v>19</v>
      </c>
      <c r="I889" s="714" t="s">
        <v>1706</v>
      </c>
      <c r="J889" s="105"/>
      <c r="K889" s="322">
        <v>11</v>
      </c>
      <c r="L889" s="322">
        <v>11</v>
      </c>
      <c r="M889" s="309">
        <v>11</v>
      </c>
      <c r="N889" s="401" t="s">
        <v>1692</v>
      </c>
      <c r="O889" s="401" t="s">
        <v>1692</v>
      </c>
      <c r="P889" s="401" t="s">
        <v>1692</v>
      </c>
      <c r="Q889" s="309">
        <v>11</v>
      </c>
      <c r="R889" s="108"/>
      <c r="S889" s="712">
        <v>40</v>
      </c>
      <c r="T889" s="132">
        <v>10</v>
      </c>
      <c r="U889" s="180"/>
      <c r="V889" s="709"/>
      <c r="W889" s="709"/>
      <c r="X889" s="709"/>
      <c r="Y889" s="709"/>
      <c r="Z889" s="738" t="s">
        <v>1743</v>
      </c>
      <c r="AA889" s="738" t="s">
        <v>1742</v>
      </c>
      <c r="AB889" s="738" t="s">
        <v>1743</v>
      </c>
      <c r="AC889" s="747"/>
      <c r="AD889" s="187"/>
      <c r="AE889" s="756"/>
      <c r="AF889" s="714"/>
      <c r="AG889" s="756" t="s">
        <v>1406</v>
      </c>
      <c r="AH889" s="133"/>
      <c r="AI889" s="764">
        <v>2</v>
      </c>
      <c r="AJ889" s="756"/>
      <c r="AK889" s="756"/>
      <c r="AL889" s="756"/>
      <c r="AM889" s="756"/>
      <c r="AN889" s="511"/>
      <c r="AO889" s="736" t="s">
        <v>3609</v>
      </c>
    </row>
    <row r="890" spans="1:41" ht="69" customHeight="1" thickBot="1" x14ac:dyDescent="0.25">
      <c r="A890" s="785"/>
      <c r="B890" s="911"/>
      <c r="C890" s="785"/>
      <c r="D890" s="785"/>
      <c r="E890" s="785"/>
      <c r="F890" s="785"/>
      <c r="G890" s="785"/>
      <c r="H890" s="785"/>
      <c r="I890" s="779"/>
      <c r="J890" s="228"/>
      <c r="K890" s="322">
        <v>12</v>
      </c>
      <c r="L890" s="322">
        <v>12</v>
      </c>
      <c r="M890" s="401" t="s">
        <v>1692</v>
      </c>
      <c r="N890" s="401" t="s">
        <v>1692</v>
      </c>
      <c r="O890" s="401" t="s">
        <v>1692</v>
      </c>
      <c r="P890" s="401" t="s">
        <v>1692</v>
      </c>
      <c r="Q890" s="322">
        <v>12</v>
      </c>
      <c r="R890" s="248"/>
      <c r="S890" s="785"/>
      <c r="T890" s="218">
        <v>8</v>
      </c>
      <c r="U890" s="185"/>
      <c r="V890" s="746"/>
      <c r="W890" s="746"/>
      <c r="X890" s="746"/>
      <c r="Y890" s="746"/>
      <c r="Z890" s="746"/>
      <c r="AA890" s="746"/>
      <c r="AB890" s="746"/>
      <c r="AC890" s="748"/>
      <c r="AD890" s="189"/>
      <c r="AE890" s="778"/>
      <c r="AF890" s="779"/>
      <c r="AG890" s="778"/>
      <c r="AH890" s="135"/>
      <c r="AI890" s="765"/>
      <c r="AJ890" s="757"/>
      <c r="AK890" s="757"/>
      <c r="AL890" s="757"/>
      <c r="AM890" s="757"/>
      <c r="AN890" s="512"/>
      <c r="AO890" s="737"/>
    </row>
    <row r="891" spans="1:41" ht="5.0999999999999996" customHeight="1" thickBot="1" x14ac:dyDescent="0.25">
      <c r="A891" s="171">
        <v>2</v>
      </c>
      <c r="B891" s="395"/>
      <c r="C891" s="395"/>
      <c r="D891" s="395"/>
      <c r="E891" s="395"/>
      <c r="F891" s="395"/>
      <c r="G891" s="395"/>
      <c r="H891" s="395"/>
      <c r="I891" s="396"/>
      <c r="J891" s="396"/>
      <c r="K891" s="171"/>
      <c r="L891" s="171"/>
      <c r="M891" s="397"/>
      <c r="N891" s="171"/>
      <c r="O891" s="171"/>
      <c r="P891" s="397"/>
      <c r="Q891" s="397"/>
      <c r="R891" s="395"/>
      <c r="S891" s="171"/>
      <c r="T891" s="171"/>
      <c r="U891" s="171"/>
      <c r="V891" s="398"/>
      <c r="W891" s="398"/>
      <c r="X891" s="398"/>
      <c r="Y891" s="398"/>
      <c r="Z891" s="398"/>
      <c r="AA891" s="398"/>
      <c r="AB891" s="398"/>
      <c r="AC891" s="398"/>
      <c r="AD891" s="398"/>
      <c r="AE891" s="398"/>
      <c r="AF891" s="396"/>
      <c r="AG891" s="398"/>
      <c r="AH891" s="62"/>
      <c r="AI891" s="122"/>
      <c r="AJ891" s="122"/>
      <c r="AK891" s="122"/>
      <c r="AL891" s="122"/>
      <c r="AM891" s="122"/>
      <c r="AN891" s="227"/>
      <c r="AO891" s="398"/>
    </row>
    <row r="892" spans="1:41" ht="12.75" customHeight="1" x14ac:dyDescent="0.2">
      <c r="A892" s="865">
        <v>240</v>
      </c>
      <c r="B892" s="871" t="s">
        <v>1408</v>
      </c>
      <c r="C892" s="865" t="s">
        <v>1189</v>
      </c>
      <c r="D892" s="865">
        <f>LEN(C892)</f>
        <v>19</v>
      </c>
      <c r="E892" s="865" t="s">
        <v>1191</v>
      </c>
      <c r="F892" s="865">
        <v>1</v>
      </c>
      <c r="G892" s="865" t="s">
        <v>1189</v>
      </c>
      <c r="H892" s="865">
        <f>LEN(G892)</f>
        <v>19</v>
      </c>
      <c r="I892" s="841" t="s">
        <v>1717</v>
      </c>
      <c r="J892" s="36"/>
      <c r="K892" s="71">
        <v>12</v>
      </c>
      <c r="L892" s="71">
        <v>12</v>
      </c>
      <c r="M892" s="256" t="s">
        <v>1692</v>
      </c>
      <c r="N892" s="256" t="s">
        <v>1692</v>
      </c>
      <c r="O892" s="256" t="s">
        <v>1692</v>
      </c>
      <c r="P892" s="256" t="s">
        <v>1692</v>
      </c>
      <c r="Q892" s="71">
        <v>12</v>
      </c>
      <c r="R892" s="393"/>
      <c r="S892" s="865">
        <v>40</v>
      </c>
      <c r="T892" s="349">
        <v>10</v>
      </c>
      <c r="U892" s="185"/>
      <c r="V892" s="738"/>
      <c r="W892" s="738"/>
      <c r="X892" s="738"/>
      <c r="Y892" s="738"/>
      <c r="Z892" s="738" t="s">
        <v>1742</v>
      </c>
      <c r="AA892" s="738" t="s">
        <v>1743</v>
      </c>
      <c r="AB892" s="738" t="s">
        <v>1742</v>
      </c>
      <c r="AC892" s="750"/>
      <c r="AD892" s="251"/>
      <c r="AE892" s="802"/>
      <c r="AF892" s="841"/>
      <c r="AG892" s="802" t="s">
        <v>1406</v>
      </c>
      <c r="AH892" s="133"/>
      <c r="AI892" s="764">
        <v>2</v>
      </c>
      <c r="AJ892" s="756"/>
      <c r="AK892" s="756"/>
      <c r="AL892" s="756"/>
      <c r="AM892" s="756"/>
      <c r="AN892" s="511"/>
      <c r="AO892" s="802"/>
    </row>
    <row r="893" spans="1:41" ht="69" customHeight="1" thickBot="1" x14ac:dyDescent="0.25">
      <c r="A893" s="713"/>
      <c r="B893" s="870"/>
      <c r="C893" s="844"/>
      <c r="D893" s="844"/>
      <c r="E893" s="844"/>
      <c r="F893" s="844"/>
      <c r="G893" s="844"/>
      <c r="H893" s="844"/>
      <c r="I893" s="827"/>
      <c r="J893" s="112"/>
      <c r="K893" s="119">
        <v>11</v>
      </c>
      <c r="L893" s="119">
        <v>11</v>
      </c>
      <c r="M893" s="139">
        <v>11</v>
      </c>
      <c r="N893" s="114" t="s">
        <v>1692</v>
      </c>
      <c r="O893" s="114" t="s">
        <v>1692</v>
      </c>
      <c r="P893" s="114" t="s">
        <v>1692</v>
      </c>
      <c r="Q893" s="139">
        <v>11</v>
      </c>
      <c r="R893" s="115"/>
      <c r="S893" s="844"/>
      <c r="T893" s="134">
        <v>8</v>
      </c>
      <c r="U893" s="181"/>
      <c r="V893" s="743"/>
      <c r="W893" s="743"/>
      <c r="X893" s="743"/>
      <c r="Y893" s="743"/>
      <c r="Z893" s="743"/>
      <c r="AA893" s="743"/>
      <c r="AB893" s="743"/>
      <c r="AC893" s="751"/>
      <c r="AD893" s="188"/>
      <c r="AE893" s="757"/>
      <c r="AF893" s="827"/>
      <c r="AG893" s="757"/>
      <c r="AH893" s="135"/>
      <c r="AI893" s="765"/>
      <c r="AJ893" s="757"/>
      <c r="AK893" s="757"/>
      <c r="AL893" s="757"/>
      <c r="AM893" s="757"/>
      <c r="AN893" s="512"/>
      <c r="AO893" s="757"/>
    </row>
    <row r="894" spans="1:41" ht="12.75" customHeight="1" x14ac:dyDescent="0.2">
      <c r="A894" s="865">
        <v>241</v>
      </c>
      <c r="B894" s="907" t="s">
        <v>1409</v>
      </c>
      <c r="C894" s="712" t="s">
        <v>1190</v>
      </c>
      <c r="D894" s="712">
        <f>LEN(C894)</f>
        <v>19</v>
      </c>
      <c r="E894" s="712" t="s">
        <v>1191</v>
      </c>
      <c r="F894" s="712">
        <v>8</v>
      </c>
      <c r="G894" s="712" t="s">
        <v>1189</v>
      </c>
      <c r="H894" s="712">
        <f>LEN(G894)</f>
        <v>19</v>
      </c>
      <c r="I894" s="714" t="s">
        <v>1717</v>
      </c>
      <c r="J894" s="105"/>
      <c r="K894" s="125">
        <v>11</v>
      </c>
      <c r="L894" s="125">
        <v>11</v>
      </c>
      <c r="M894" s="394">
        <v>11</v>
      </c>
      <c r="N894" s="401" t="s">
        <v>1692</v>
      </c>
      <c r="O894" s="401" t="s">
        <v>1692</v>
      </c>
      <c r="P894" s="401" t="s">
        <v>1692</v>
      </c>
      <c r="Q894" s="394">
        <v>11</v>
      </c>
      <c r="R894" s="108"/>
      <c r="S894" s="712">
        <v>40</v>
      </c>
      <c r="T894" s="132">
        <v>10</v>
      </c>
      <c r="U894" s="180"/>
      <c r="V894" s="709"/>
      <c r="W894" s="709"/>
      <c r="X894" s="709"/>
      <c r="Y894" s="709"/>
      <c r="Z894" s="738" t="s">
        <v>1743</v>
      </c>
      <c r="AA894" s="738" t="s">
        <v>1742</v>
      </c>
      <c r="AB894" s="738" t="s">
        <v>1743</v>
      </c>
      <c r="AC894" s="747"/>
      <c r="AD894" s="187"/>
      <c r="AE894" s="756"/>
      <c r="AF894" s="714"/>
      <c r="AG894" s="756" t="s">
        <v>1406</v>
      </c>
      <c r="AH894" s="133"/>
      <c r="AI894" s="764">
        <v>2</v>
      </c>
      <c r="AJ894" s="756"/>
      <c r="AK894" s="756"/>
      <c r="AL894" s="756"/>
      <c r="AM894" s="756"/>
      <c r="AN894" s="511"/>
      <c r="AO894" s="736" t="s">
        <v>3609</v>
      </c>
    </row>
    <row r="895" spans="1:41" ht="69" customHeight="1" thickBot="1" x14ac:dyDescent="0.25">
      <c r="A895" s="785"/>
      <c r="B895" s="911"/>
      <c r="C895" s="785"/>
      <c r="D895" s="785"/>
      <c r="E895" s="785"/>
      <c r="F895" s="785"/>
      <c r="G895" s="785"/>
      <c r="H895" s="785"/>
      <c r="I895" s="779"/>
      <c r="J895" s="228"/>
      <c r="K895" s="125">
        <v>12</v>
      </c>
      <c r="L895" s="125">
        <v>12</v>
      </c>
      <c r="M895" s="401" t="s">
        <v>1692</v>
      </c>
      <c r="N895" s="401" t="s">
        <v>1692</v>
      </c>
      <c r="O895" s="401" t="s">
        <v>1692</v>
      </c>
      <c r="P895" s="401" t="s">
        <v>1692</v>
      </c>
      <c r="Q895" s="125">
        <v>12</v>
      </c>
      <c r="R895" s="248"/>
      <c r="S895" s="785"/>
      <c r="T895" s="218">
        <v>8</v>
      </c>
      <c r="U895" s="185"/>
      <c r="V895" s="746"/>
      <c r="W895" s="746"/>
      <c r="X895" s="746"/>
      <c r="Y895" s="746"/>
      <c r="Z895" s="746"/>
      <c r="AA895" s="746"/>
      <c r="AB895" s="746"/>
      <c r="AC895" s="748"/>
      <c r="AD895" s="189"/>
      <c r="AE895" s="778"/>
      <c r="AF895" s="779"/>
      <c r="AG895" s="778"/>
      <c r="AH895" s="135"/>
      <c r="AI895" s="765"/>
      <c r="AJ895" s="757"/>
      <c r="AK895" s="757"/>
      <c r="AL895" s="757"/>
      <c r="AM895" s="757"/>
      <c r="AN895" s="512"/>
      <c r="AO895" s="737"/>
    </row>
    <row r="896" spans="1:41" ht="5.0999999999999996" customHeight="1" thickBot="1" x14ac:dyDescent="0.25">
      <c r="A896" s="171">
        <v>2</v>
      </c>
      <c r="B896" s="395"/>
      <c r="C896" s="395"/>
      <c r="D896" s="395"/>
      <c r="E896" s="395"/>
      <c r="F896" s="395"/>
      <c r="G896" s="395"/>
      <c r="H896" s="395"/>
      <c r="I896" s="396"/>
      <c r="J896" s="396"/>
      <c r="K896" s="171"/>
      <c r="L896" s="171"/>
      <c r="M896" s="397"/>
      <c r="N896" s="171"/>
      <c r="O896" s="171"/>
      <c r="P896" s="397"/>
      <c r="Q896" s="397"/>
      <c r="R896" s="395"/>
      <c r="S896" s="171"/>
      <c r="T896" s="171"/>
      <c r="U896" s="171"/>
      <c r="V896" s="398"/>
      <c r="W896" s="398"/>
      <c r="X896" s="398"/>
      <c r="Y896" s="398"/>
      <c r="Z896" s="398"/>
      <c r="AA896" s="398"/>
      <c r="AB896" s="398"/>
      <c r="AC896" s="398"/>
      <c r="AD896" s="398"/>
      <c r="AE896" s="398"/>
      <c r="AF896" s="396"/>
      <c r="AG896" s="398"/>
      <c r="AH896" s="62"/>
      <c r="AI896" s="122"/>
      <c r="AJ896" s="122"/>
      <c r="AK896" s="122"/>
      <c r="AL896" s="122"/>
      <c r="AM896" s="122"/>
      <c r="AN896" s="227"/>
      <c r="AO896" s="398"/>
    </row>
    <row r="897" spans="1:41" ht="12.75" customHeight="1" x14ac:dyDescent="0.2">
      <c r="A897" s="865">
        <v>242</v>
      </c>
      <c r="B897" s="871" t="s">
        <v>1410</v>
      </c>
      <c r="C897" s="865" t="s">
        <v>1192</v>
      </c>
      <c r="D897" s="865">
        <f>LEN(C897)</f>
        <v>19</v>
      </c>
      <c r="E897" s="865" t="s">
        <v>1196</v>
      </c>
      <c r="F897" s="865">
        <v>1</v>
      </c>
      <c r="G897" s="865" t="s">
        <v>1192</v>
      </c>
      <c r="H897" s="865">
        <f>LEN(G897)</f>
        <v>19</v>
      </c>
      <c r="I897" s="841" t="s">
        <v>1706</v>
      </c>
      <c r="J897" s="36"/>
      <c r="K897" s="256" t="s">
        <v>1692</v>
      </c>
      <c r="L897" s="256" t="s">
        <v>1692</v>
      </c>
      <c r="M897" s="310">
        <v>11</v>
      </c>
      <c r="N897" s="310">
        <v>11</v>
      </c>
      <c r="O897" s="310">
        <v>11</v>
      </c>
      <c r="P897" s="310">
        <v>11</v>
      </c>
      <c r="Q897" s="256" t="s">
        <v>1692</v>
      </c>
      <c r="R897" s="393"/>
      <c r="S897" s="865">
        <v>40</v>
      </c>
      <c r="T897" s="349">
        <v>10</v>
      </c>
      <c r="U897" s="185"/>
      <c r="V897" s="738"/>
      <c r="W897" s="738"/>
      <c r="X897" s="738"/>
      <c r="Y897" s="738"/>
      <c r="Z897" s="738" t="s">
        <v>1743</v>
      </c>
      <c r="AA897" s="738" t="s">
        <v>1742</v>
      </c>
      <c r="AB897" s="738" t="s">
        <v>1743</v>
      </c>
      <c r="AC897" s="750"/>
      <c r="AD897" s="251"/>
      <c r="AE897" s="802"/>
      <c r="AF897" s="841"/>
      <c r="AG897" s="802" t="s">
        <v>1406</v>
      </c>
      <c r="AH897" s="133"/>
      <c r="AI897" s="764">
        <v>2</v>
      </c>
      <c r="AJ897" s="756"/>
      <c r="AK897" s="756"/>
      <c r="AL897" s="756"/>
      <c r="AM897" s="756"/>
      <c r="AN897" s="511"/>
      <c r="AO897" s="802"/>
    </row>
    <row r="898" spans="1:41" ht="69" customHeight="1" thickBot="1" x14ac:dyDescent="0.25">
      <c r="A898" s="713"/>
      <c r="B898" s="870"/>
      <c r="C898" s="844"/>
      <c r="D898" s="844"/>
      <c r="E898" s="844"/>
      <c r="F898" s="844"/>
      <c r="G898" s="844"/>
      <c r="H898" s="844"/>
      <c r="I898" s="827"/>
      <c r="J898" s="112"/>
      <c r="K898" s="114" t="s">
        <v>1692</v>
      </c>
      <c r="L898" s="114" t="s">
        <v>1692</v>
      </c>
      <c r="M898" s="114" t="s">
        <v>1692</v>
      </c>
      <c r="N898" s="143">
        <v>12</v>
      </c>
      <c r="O898" s="143">
        <v>12</v>
      </c>
      <c r="P898" s="143">
        <v>12</v>
      </c>
      <c r="Q898" s="114" t="s">
        <v>1692</v>
      </c>
      <c r="R898" s="115"/>
      <c r="S898" s="844"/>
      <c r="T898" s="134">
        <v>8</v>
      </c>
      <c r="U898" s="181"/>
      <c r="V898" s="743"/>
      <c r="W898" s="743"/>
      <c r="X898" s="743"/>
      <c r="Y898" s="743"/>
      <c r="Z898" s="743"/>
      <c r="AA898" s="743"/>
      <c r="AB898" s="743"/>
      <c r="AC898" s="751"/>
      <c r="AD898" s="188"/>
      <c r="AE898" s="757"/>
      <c r="AF898" s="827"/>
      <c r="AG898" s="757"/>
      <c r="AH898" s="135"/>
      <c r="AI898" s="765"/>
      <c r="AJ898" s="757"/>
      <c r="AK898" s="757"/>
      <c r="AL898" s="757"/>
      <c r="AM898" s="757"/>
      <c r="AN898" s="512"/>
      <c r="AO898" s="757"/>
    </row>
    <row r="899" spans="1:41" ht="12.75" customHeight="1" x14ac:dyDescent="0.2">
      <c r="A899" s="865">
        <v>243</v>
      </c>
      <c r="B899" s="907" t="s">
        <v>1411</v>
      </c>
      <c r="C899" s="712" t="s">
        <v>1193</v>
      </c>
      <c r="D899" s="712">
        <f>LEN(C899)</f>
        <v>19</v>
      </c>
      <c r="E899" s="712" t="s">
        <v>1196</v>
      </c>
      <c r="F899" s="712">
        <v>8</v>
      </c>
      <c r="G899" s="712" t="s">
        <v>1193</v>
      </c>
      <c r="H899" s="712">
        <f>LEN(G899)</f>
        <v>19</v>
      </c>
      <c r="I899" s="714" t="s">
        <v>1706</v>
      </c>
      <c r="J899" s="105"/>
      <c r="K899" s="401" t="s">
        <v>1692</v>
      </c>
      <c r="L899" s="401" t="s">
        <v>1692</v>
      </c>
      <c r="M899" s="401" t="s">
        <v>1692</v>
      </c>
      <c r="N899" s="309">
        <v>12</v>
      </c>
      <c r="O899" s="309">
        <v>12</v>
      </c>
      <c r="P899" s="309">
        <v>12</v>
      </c>
      <c r="Q899" s="401" t="s">
        <v>1692</v>
      </c>
      <c r="R899" s="108"/>
      <c r="S899" s="712">
        <v>40</v>
      </c>
      <c r="T899" s="132">
        <v>10</v>
      </c>
      <c r="U899" s="180"/>
      <c r="V899" s="709"/>
      <c r="W899" s="709"/>
      <c r="X899" s="709"/>
      <c r="Y899" s="709"/>
      <c r="Z899" s="738" t="s">
        <v>1742</v>
      </c>
      <c r="AA899" s="738" t="s">
        <v>1743</v>
      </c>
      <c r="AB899" s="738" t="s">
        <v>1742</v>
      </c>
      <c r="AC899" s="747"/>
      <c r="AD899" s="187"/>
      <c r="AE899" s="756"/>
      <c r="AF899" s="714"/>
      <c r="AG899" s="756" t="s">
        <v>1406</v>
      </c>
      <c r="AH899" s="133"/>
      <c r="AI899" s="764">
        <v>2</v>
      </c>
      <c r="AJ899" s="756"/>
      <c r="AK899" s="756"/>
      <c r="AL899" s="756"/>
      <c r="AM899" s="756"/>
      <c r="AN899" s="511"/>
      <c r="AO899" s="736" t="s">
        <v>3609</v>
      </c>
    </row>
    <row r="900" spans="1:41" ht="69" customHeight="1" thickBot="1" x14ac:dyDescent="0.25">
      <c r="A900" s="785"/>
      <c r="B900" s="911"/>
      <c r="C900" s="785"/>
      <c r="D900" s="785"/>
      <c r="E900" s="785"/>
      <c r="F900" s="785"/>
      <c r="G900" s="785"/>
      <c r="H900" s="785"/>
      <c r="I900" s="779"/>
      <c r="J900" s="228"/>
      <c r="K900" s="401" t="s">
        <v>1692</v>
      </c>
      <c r="L900" s="401" t="s">
        <v>1692</v>
      </c>
      <c r="M900" s="309">
        <v>11</v>
      </c>
      <c r="N900" s="309">
        <v>11</v>
      </c>
      <c r="O900" s="309">
        <v>11</v>
      </c>
      <c r="P900" s="309">
        <v>11</v>
      </c>
      <c r="Q900" s="401" t="s">
        <v>1692</v>
      </c>
      <c r="R900" s="248"/>
      <c r="S900" s="785"/>
      <c r="T900" s="218">
        <v>8</v>
      </c>
      <c r="U900" s="185"/>
      <c r="V900" s="746"/>
      <c r="W900" s="746"/>
      <c r="X900" s="746"/>
      <c r="Y900" s="746"/>
      <c r="Z900" s="746"/>
      <c r="AA900" s="746"/>
      <c r="AB900" s="746"/>
      <c r="AC900" s="748"/>
      <c r="AD900" s="189"/>
      <c r="AE900" s="778"/>
      <c r="AF900" s="779"/>
      <c r="AG900" s="778"/>
      <c r="AH900" s="135"/>
      <c r="AI900" s="765"/>
      <c r="AJ900" s="757"/>
      <c r="AK900" s="757"/>
      <c r="AL900" s="757"/>
      <c r="AM900" s="757"/>
      <c r="AN900" s="512"/>
      <c r="AO900" s="737"/>
    </row>
    <row r="901" spans="1:41" ht="5.0999999999999996" customHeight="1" thickBot="1" x14ac:dyDescent="0.25">
      <c r="A901" s="171">
        <v>2</v>
      </c>
      <c r="B901" s="395"/>
      <c r="C901" s="395"/>
      <c r="D901" s="395"/>
      <c r="E901" s="395"/>
      <c r="F901" s="395"/>
      <c r="G901" s="395"/>
      <c r="H901" s="395"/>
      <c r="I901" s="396"/>
      <c r="J901" s="396"/>
      <c r="K901" s="171"/>
      <c r="L901" s="171"/>
      <c r="M901" s="397"/>
      <c r="N901" s="171"/>
      <c r="O901" s="171"/>
      <c r="P901" s="397"/>
      <c r="Q901" s="397"/>
      <c r="R901" s="395"/>
      <c r="S901" s="171"/>
      <c r="T901" s="171"/>
      <c r="U901" s="171"/>
      <c r="V901" s="398"/>
      <c r="W901" s="398"/>
      <c r="X901" s="398"/>
      <c r="Y901" s="398"/>
      <c r="Z901" s="398"/>
      <c r="AA901" s="398"/>
      <c r="AB901" s="398"/>
      <c r="AC901" s="398"/>
      <c r="AD901" s="398"/>
      <c r="AE901" s="398"/>
      <c r="AF901" s="396"/>
      <c r="AG901" s="398"/>
      <c r="AH901" s="62"/>
      <c r="AI901" s="122"/>
      <c r="AJ901" s="122"/>
      <c r="AK901" s="122"/>
      <c r="AL901" s="122"/>
      <c r="AM901" s="122"/>
      <c r="AN901" s="227"/>
      <c r="AO901" s="398"/>
    </row>
    <row r="902" spans="1:41" ht="12.75" customHeight="1" x14ac:dyDescent="0.2">
      <c r="A902" s="865">
        <v>244</v>
      </c>
      <c r="B902" s="871" t="s">
        <v>1412</v>
      </c>
      <c r="C902" s="865" t="s">
        <v>1194</v>
      </c>
      <c r="D902" s="865">
        <f>LEN(C902)</f>
        <v>19</v>
      </c>
      <c r="E902" s="865" t="s">
        <v>1197</v>
      </c>
      <c r="F902" s="865">
        <v>1</v>
      </c>
      <c r="G902" s="865" t="s">
        <v>1194</v>
      </c>
      <c r="H902" s="865">
        <f>LEN(G902)</f>
        <v>19</v>
      </c>
      <c r="I902" s="841" t="s">
        <v>1717</v>
      </c>
      <c r="J902" s="36"/>
      <c r="K902" s="256" t="s">
        <v>1692</v>
      </c>
      <c r="L902" s="256" t="s">
        <v>1692</v>
      </c>
      <c r="M902" s="400">
        <v>11</v>
      </c>
      <c r="N902" s="400">
        <v>11</v>
      </c>
      <c r="O902" s="400">
        <v>11</v>
      </c>
      <c r="P902" s="400">
        <v>11</v>
      </c>
      <c r="Q902" s="256" t="s">
        <v>1692</v>
      </c>
      <c r="R902" s="393"/>
      <c r="S902" s="865">
        <v>40</v>
      </c>
      <c r="T902" s="349">
        <v>10</v>
      </c>
      <c r="U902" s="185"/>
      <c r="V902" s="738"/>
      <c r="W902" s="738"/>
      <c r="X902" s="738"/>
      <c r="Y902" s="738"/>
      <c r="Z902" s="738" t="s">
        <v>1743</v>
      </c>
      <c r="AA902" s="738" t="s">
        <v>1742</v>
      </c>
      <c r="AB902" s="738" t="s">
        <v>1743</v>
      </c>
      <c r="AC902" s="750"/>
      <c r="AD902" s="251"/>
      <c r="AE902" s="802"/>
      <c r="AF902" s="841"/>
      <c r="AG902" s="802" t="s">
        <v>1406</v>
      </c>
      <c r="AH902" s="133"/>
      <c r="AI902" s="764">
        <v>2</v>
      </c>
      <c r="AJ902" s="756"/>
      <c r="AK902" s="756"/>
      <c r="AL902" s="756"/>
      <c r="AM902" s="756"/>
      <c r="AN902" s="511"/>
      <c r="AO902" s="802"/>
    </row>
    <row r="903" spans="1:41" ht="69" customHeight="1" thickBot="1" x14ac:dyDescent="0.25">
      <c r="A903" s="713"/>
      <c r="B903" s="870"/>
      <c r="C903" s="844"/>
      <c r="D903" s="844"/>
      <c r="E903" s="844"/>
      <c r="F903" s="844"/>
      <c r="G903" s="844"/>
      <c r="H903" s="844"/>
      <c r="I903" s="827"/>
      <c r="J903" s="112"/>
      <c r="K903" s="114" t="s">
        <v>1692</v>
      </c>
      <c r="L903" s="114" t="s">
        <v>1692</v>
      </c>
      <c r="M903" s="114" t="s">
        <v>1692</v>
      </c>
      <c r="N903" s="139">
        <v>12</v>
      </c>
      <c r="O903" s="139">
        <v>12</v>
      </c>
      <c r="P903" s="139">
        <v>12</v>
      </c>
      <c r="Q903" s="114" t="s">
        <v>1692</v>
      </c>
      <c r="R903" s="115"/>
      <c r="S903" s="844"/>
      <c r="T903" s="134">
        <v>8</v>
      </c>
      <c r="U903" s="181"/>
      <c r="V903" s="743"/>
      <c r="W903" s="743"/>
      <c r="X903" s="743"/>
      <c r="Y903" s="743"/>
      <c r="Z903" s="743"/>
      <c r="AA903" s="743"/>
      <c r="AB903" s="743"/>
      <c r="AC903" s="751"/>
      <c r="AD903" s="188"/>
      <c r="AE903" s="757"/>
      <c r="AF903" s="827"/>
      <c r="AG903" s="757"/>
      <c r="AH903" s="135"/>
      <c r="AI903" s="765"/>
      <c r="AJ903" s="757"/>
      <c r="AK903" s="757"/>
      <c r="AL903" s="757"/>
      <c r="AM903" s="757"/>
      <c r="AN903" s="512"/>
      <c r="AO903" s="757"/>
    </row>
    <row r="904" spans="1:41" ht="12.75" customHeight="1" x14ac:dyDescent="0.2">
      <c r="A904" s="865">
        <v>245</v>
      </c>
      <c r="B904" s="907" t="s">
        <v>1413</v>
      </c>
      <c r="C904" s="712" t="s">
        <v>1195</v>
      </c>
      <c r="D904" s="712">
        <f>LEN(C904)</f>
        <v>19</v>
      </c>
      <c r="E904" s="712" t="s">
        <v>1197</v>
      </c>
      <c r="F904" s="712">
        <v>8</v>
      </c>
      <c r="G904" s="712" t="s">
        <v>1195</v>
      </c>
      <c r="H904" s="712">
        <f>LEN(G904)</f>
        <v>19</v>
      </c>
      <c r="I904" s="714" t="s">
        <v>1717</v>
      </c>
      <c r="J904" s="105"/>
      <c r="K904" s="401" t="s">
        <v>1692</v>
      </c>
      <c r="L904" s="401" t="s">
        <v>1692</v>
      </c>
      <c r="M904" s="401" t="s">
        <v>1692</v>
      </c>
      <c r="N904" s="394">
        <v>12</v>
      </c>
      <c r="O904" s="394">
        <v>12</v>
      </c>
      <c r="P904" s="394">
        <v>12</v>
      </c>
      <c r="Q904" s="401" t="s">
        <v>1692</v>
      </c>
      <c r="R904" s="108"/>
      <c r="S904" s="712">
        <v>40</v>
      </c>
      <c r="T904" s="132">
        <v>10</v>
      </c>
      <c r="U904" s="180"/>
      <c r="V904" s="709"/>
      <c r="W904" s="709"/>
      <c r="X904" s="709"/>
      <c r="Y904" s="709"/>
      <c r="Z904" s="738" t="s">
        <v>1742</v>
      </c>
      <c r="AA904" s="738" t="s">
        <v>1743</v>
      </c>
      <c r="AB904" s="738" t="s">
        <v>1742</v>
      </c>
      <c r="AC904" s="747"/>
      <c r="AD904" s="187"/>
      <c r="AE904" s="756"/>
      <c r="AF904" s="714"/>
      <c r="AG904" s="756" t="s">
        <v>1406</v>
      </c>
      <c r="AH904" s="133"/>
      <c r="AI904" s="764">
        <v>2</v>
      </c>
      <c r="AJ904" s="756"/>
      <c r="AK904" s="756"/>
      <c r="AL904" s="756"/>
      <c r="AM904" s="756"/>
      <c r="AN904" s="511"/>
      <c r="AO904" s="736" t="s">
        <v>3609</v>
      </c>
    </row>
    <row r="905" spans="1:41" ht="69" customHeight="1" thickBot="1" x14ac:dyDescent="0.25">
      <c r="A905" s="785"/>
      <c r="B905" s="911"/>
      <c r="C905" s="785"/>
      <c r="D905" s="785"/>
      <c r="E905" s="785"/>
      <c r="F905" s="785"/>
      <c r="G905" s="785"/>
      <c r="H905" s="785"/>
      <c r="I905" s="779"/>
      <c r="J905" s="228"/>
      <c r="K905" s="401" t="s">
        <v>1692</v>
      </c>
      <c r="L905" s="401" t="s">
        <v>1692</v>
      </c>
      <c r="M905" s="394">
        <v>11</v>
      </c>
      <c r="N905" s="394">
        <v>11</v>
      </c>
      <c r="O905" s="394">
        <v>11</v>
      </c>
      <c r="P905" s="394">
        <v>11</v>
      </c>
      <c r="Q905" s="401" t="s">
        <v>1692</v>
      </c>
      <c r="R905" s="248"/>
      <c r="S905" s="785"/>
      <c r="T905" s="218">
        <v>8</v>
      </c>
      <c r="U905" s="185"/>
      <c r="V905" s="746"/>
      <c r="W905" s="746"/>
      <c r="X905" s="746"/>
      <c r="Y905" s="746"/>
      <c r="Z905" s="743"/>
      <c r="AA905" s="746"/>
      <c r="AB905" s="746"/>
      <c r="AC905" s="748"/>
      <c r="AD905" s="189"/>
      <c r="AE905" s="778"/>
      <c r="AF905" s="779"/>
      <c r="AG905" s="778"/>
      <c r="AH905" s="135"/>
      <c r="AI905" s="765"/>
      <c r="AJ905" s="757"/>
      <c r="AK905" s="757"/>
      <c r="AL905" s="757"/>
      <c r="AM905" s="757"/>
      <c r="AN905" s="512"/>
      <c r="AO905" s="737"/>
    </row>
    <row r="906" spans="1:41" s="21" customFormat="1" ht="6" customHeight="1" thickBot="1" x14ac:dyDescent="0.25">
      <c r="A906" s="8"/>
      <c r="B906" s="8"/>
      <c r="C906" s="8"/>
      <c r="D906" s="8"/>
      <c r="E906" s="8"/>
      <c r="F906" s="8"/>
      <c r="G906" s="8"/>
      <c r="H906" s="8"/>
      <c r="I906" s="9"/>
      <c r="J906" s="9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57"/>
      <c r="W906" s="57"/>
      <c r="X906" s="57"/>
      <c r="Y906" s="57"/>
      <c r="Z906" s="57"/>
      <c r="AA906" s="57"/>
      <c r="AB906" s="57"/>
      <c r="AC906" s="57"/>
      <c r="AD906" s="57"/>
      <c r="AE906" s="9"/>
      <c r="AF906" s="9"/>
      <c r="AG906" s="57"/>
      <c r="AH906" s="93"/>
      <c r="AI906" s="104"/>
      <c r="AJ906" s="104"/>
      <c r="AK906" s="104"/>
      <c r="AL906" s="104"/>
      <c r="AM906" s="104"/>
      <c r="AN906" s="510"/>
      <c r="AO906" s="57"/>
    </row>
    <row r="907" spans="1:41" s="21" customFormat="1" ht="12.75" customHeight="1" x14ac:dyDescent="0.2">
      <c r="A907" s="729">
        <v>246</v>
      </c>
      <c r="B907" s="905" t="s">
        <v>21</v>
      </c>
      <c r="C907" s="912" t="s">
        <v>2010</v>
      </c>
      <c r="D907" s="912">
        <f>LEN(C907)</f>
        <v>13</v>
      </c>
      <c r="E907" s="912" t="s">
        <v>25</v>
      </c>
      <c r="F907" s="912">
        <v>1</v>
      </c>
      <c r="G907" s="912" t="s">
        <v>2010</v>
      </c>
      <c r="H907" s="934"/>
      <c r="I907" s="852" t="s">
        <v>1706</v>
      </c>
      <c r="J907" s="249"/>
      <c r="K907" s="278" t="s">
        <v>1692</v>
      </c>
      <c r="L907" s="278" t="s">
        <v>1692</v>
      </c>
      <c r="M907" s="278" t="s">
        <v>1692</v>
      </c>
      <c r="N907" s="326">
        <v>8</v>
      </c>
      <c r="O907" s="326">
        <v>8</v>
      </c>
      <c r="P907" s="279" t="s">
        <v>1692</v>
      </c>
      <c r="Q907" s="279" t="s">
        <v>1692</v>
      </c>
      <c r="R907" s="250"/>
      <c r="S907" s="260">
        <f t="shared" ref="S907:S915" si="18">SUM(K907:Q907)</f>
        <v>16</v>
      </c>
      <c r="T907" s="73">
        <v>8</v>
      </c>
      <c r="U907" s="260"/>
      <c r="V907" s="767" t="s">
        <v>2035</v>
      </c>
      <c r="W907" s="767" t="s">
        <v>2035</v>
      </c>
      <c r="X907" s="767" t="s">
        <v>2036</v>
      </c>
      <c r="Y907" s="767" t="s">
        <v>2036</v>
      </c>
      <c r="Z907" s="767" t="s">
        <v>2035</v>
      </c>
      <c r="AA907" s="767" t="s">
        <v>2036</v>
      </c>
      <c r="AB907" s="767" t="s">
        <v>2035</v>
      </c>
      <c r="AC907" s="806"/>
      <c r="AD907" s="806"/>
      <c r="AE907" s="852"/>
      <c r="AF907" s="852" t="s">
        <v>2014</v>
      </c>
      <c r="AG907" s="767" t="s">
        <v>17</v>
      </c>
      <c r="AH907" s="98"/>
      <c r="AI907" s="720">
        <v>2</v>
      </c>
      <c r="AJ907" s="709"/>
      <c r="AK907" s="709"/>
      <c r="AL907" s="709"/>
      <c r="AM907" s="709"/>
      <c r="AN907" s="388"/>
      <c r="AO907" s="767"/>
    </row>
    <row r="908" spans="1:41" s="21" customFormat="1" ht="53.25" customHeight="1" thickBot="1" x14ac:dyDescent="0.25">
      <c r="A908" s="892"/>
      <c r="B908" s="956"/>
      <c r="C908" s="914"/>
      <c r="D908" s="914"/>
      <c r="E908" s="914"/>
      <c r="F908" s="914"/>
      <c r="G908" s="913"/>
      <c r="H908" s="925"/>
      <c r="I908" s="918"/>
      <c r="J908" s="35"/>
      <c r="K908" s="237" t="s">
        <v>1692</v>
      </c>
      <c r="L908" s="237" t="s">
        <v>1692</v>
      </c>
      <c r="M908" s="317">
        <v>8</v>
      </c>
      <c r="N908" s="317">
        <v>8</v>
      </c>
      <c r="O908" s="272">
        <v>8</v>
      </c>
      <c r="P908" s="237" t="s">
        <v>1692</v>
      </c>
      <c r="Q908" s="237" t="s">
        <v>1692</v>
      </c>
      <c r="R908" s="27"/>
      <c r="S908" s="165">
        <f t="shared" si="18"/>
        <v>24</v>
      </c>
      <c r="T908" s="25">
        <v>8</v>
      </c>
      <c r="U908" s="165"/>
      <c r="V908" s="879"/>
      <c r="W908" s="879"/>
      <c r="X908" s="753"/>
      <c r="Y908" s="753"/>
      <c r="Z908" s="879"/>
      <c r="AA908" s="753"/>
      <c r="AB908" s="879"/>
      <c r="AC908" s="762"/>
      <c r="AD908" s="762"/>
      <c r="AE908" s="918"/>
      <c r="AF908" s="918"/>
      <c r="AG908" s="753"/>
      <c r="AH908" s="103"/>
      <c r="AI908" s="745"/>
      <c r="AJ908" s="739"/>
      <c r="AK908" s="739"/>
      <c r="AL908" s="739"/>
      <c r="AM908" s="739"/>
      <c r="AN908" s="387"/>
      <c r="AO908" s="753"/>
    </row>
    <row r="909" spans="1:41" s="21" customFormat="1" ht="12.75" customHeight="1" x14ac:dyDescent="0.2">
      <c r="A909" s="892">
        <v>247</v>
      </c>
      <c r="B909" s="961" t="s">
        <v>22</v>
      </c>
      <c r="C909" s="914" t="s">
        <v>2011</v>
      </c>
      <c r="D909" s="914">
        <f>LEN(C909)</f>
        <v>13</v>
      </c>
      <c r="E909" s="914" t="s">
        <v>25</v>
      </c>
      <c r="F909" s="914">
        <v>8</v>
      </c>
      <c r="G909" s="914" t="s">
        <v>2010</v>
      </c>
      <c r="H909" s="925"/>
      <c r="I909" s="918" t="s">
        <v>1706</v>
      </c>
      <c r="J909" s="35"/>
      <c r="K909" s="237" t="s">
        <v>1692</v>
      </c>
      <c r="L909" s="237" t="s">
        <v>1692</v>
      </c>
      <c r="M909" s="272">
        <v>8</v>
      </c>
      <c r="N909" s="272">
        <v>8</v>
      </c>
      <c r="O909" s="272">
        <v>8</v>
      </c>
      <c r="P909" s="277" t="s">
        <v>1692</v>
      </c>
      <c r="Q909" s="277" t="s">
        <v>1692</v>
      </c>
      <c r="R909" s="27"/>
      <c r="S909" s="165">
        <f t="shared" si="18"/>
        <v>24</v>
      </c>
      <c r="T909" s="25">
        <v>8</v>
      </c>
      <c r="U909" s="165"/>
      <c r="V909" s="753" t="s">
        <v>2036</v>
      </c>
      <c r="W909" s="753" t="s">
        <v>2036</v>
      </c>
      <c r="X909" s="753" t="s">
        <v>2035</v>
      </c>
      <c r="Y909" s="753" t="s">
        <v>2035</v>
      </c>
      <c r="Z909" s="753" t="s">
        <v>2036</v>
      </c>
      <c r="AA909" s="753" t="s">
        <v>2035</v>
      </c>
      <c r="AB909" s="753" t="s">
        <v>2036</v>
      </c>
      <c r="AC909" s="806"/>
      <c r="AD909" s="806"/>
      <c r="AE909" s="918"/>
      <c r="AF909" s="845" t="s">
        <v>2014</v>
      </c>
      <c r="AG909" s="753" t="s">
        <v>17</v>
      </c>
      <c r="AH909" s="98"/>
      <c r="AI909" s="720">
        <v>2</v>
      </c>
      <c r="AJ909" s="709"/>
      <c r="AK909" s="709"/>
      <c r="AL909" s="709"/>
      <c r="AM909" s="709"/>
      <c r="AN909" s="388"/>
      <c r="AO909" s="753"/>
    </row>
    <row r="910" spans="1:41" s="21" customFormat="1" ht="53.25" customHeight="1" thickBot="1" x14ac:dyDescent="0.25">
      <c r="A910" s="775"/>
      <c r="B910" s="906"/>
      <c r="C910" s="913"/>
      <c r="D910" s="913"/>
      <c r="E910" s="913"/>
      <c r="F910" s="913"/>
      <c r="G910" s="913"/>
      <c r="H910" s="926"/>
      <c r="I910" s="846"/>
      <c r="J910" s="90"/>
      <c r="K910" s="424" t="s">
        <v>1692</v>
      </c>
      <c r="L910" s="424" t="s">
        <v>1692</v>
      </c>
      <c r="M910" s="423" t="s">
        <v>1692</v>
      </c>
      <c r="N910" s="293">
        <v>8</v>
      </c>
      <c r="O910" s="292">
        <v>8</v>
      </c>
      <c r="P910" s="424" t="s">
        <v>1692</v>
      </c>
      <c r="Q910" s="424" t="s">
        <v>1692</v>
      </c>
      <c r="R910" s="91"/>
      <c r="S910" s="265">
        <f t="shared" si="18"/>
        <v>16</v>
      </c>
      <c r="T910" s="247">
        <v>8</v>
      </c>
      <c r="U910" s="265"/>
      <c r="V910" s="754"/>
      <c r="W910" s="754"/>
      <c r="X910" s="830"/>
      <c r="Y910" s="830"/>
      <c r="Z910" s="754"/>
      <c r="AA910" s="830"/>
      <c r="AB910" s="754"/>
      <c r="AC910" s="762"/>
      <c r="AD910" s="762"/>
      <c r="AE910" s="846"/>
      <c r="AF910" s="846"/>
      <c r="AG910" s="754"/>
      <c r="AH910" s="103"/>
      <c r="AI910" s="745"/>
      <c r="AJ910" s="739"/>
      <c r="AK910" s="739"/>
      <c r="AL910" s="739"/>
      <c r="AM910" s="739"/>
      <c r="AN910" s="387"/>
      <c r="AO910" s="754"/>
    </row>
    <row r="911" spans="1:41" s="21" customFormat="1" ht="6" customHeight="1" thickBot="1" x14ac:dyDescent="0.25">
      <c r="A911" s="8"/>
      <c r="B911" s="8"/>
      <c r="C911" s="8"/>
      <c r="D911" s="8"/>
      <c r="E911" s="8"/>
      <c r="F911" s="8"/>
      <c r="G911" s="8"/>
      <c r="H911" s="8"/>
      <c r="I911" s="9"/>
      <c r="J911" s="9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57"/>
      <c r="W911" s="57"/>
      <c r="X911" s="57"/>
      <c r="Y911" s="57"/>
      <c r="Z911" s="57"/>
      <c r="AA911" s="57"/>
      <c r="AB911" s="57"/>
      <c r="AC911" s="57"/>
      <c r="AD911" s="57"/>
      <c r="AE911" s="9"/>
      <c r="AF911" s="9"/>
      <c r="AG911" s="57"/>
      <c r="AH911" s="93"/>
      <c r="AI911" s="104"/>
      <c r="AJ911" s="104"/>
      <c r="AK911" s="104"/>
      <c r="AL911" s="104"/>
      <c r="AM911" s="104"/>
      <c r="AN911" s="510"/>
      <c r="AO911" s="57"/>
    </row>
    <row r="912" spans="1:41" s="21" customFormat="1" ht="12.75" customHeight="1" x14ac:dyDescent="0.2">
      <c r="A912" s="729">
        <v>248</v>
      </c>
      <c r="B912" s="905" t="s">
        <v>23</v>
      </c>
      <c r="C912" s="912" t="s">
        <v>2012</v>
      </c>
      <c r="D912" s="912">
        <f>LEN(C912)</f>
        <v>13</v>
      </c>
      <c r="E912" s="912" t="s">
        <v>26</v>
      </c>
      <c r="F912" s="912">
        <v>1</v>
      </c>
      <c r="G912" s="912" t="s">
        <v>2012</v>
      </c>
      <c r="H912" s="934"/>
      <c r="I912" s="852" t="s">
        <v>1706</v>
      </c>
      <c r="J912" s="249"/>
      <c r="K912" s="326">
        <v>8</v>
      </c>
      <c r="L912" s="326">
        <v>8</v>
      </c>
      <c r="M912" s="326">
        <v>8</v>
      </c>
      <c r="N912" s="278" t="s">
        <v>1692</v>
      </c>
      <c r="O912" s="278" t="s">
        <v>1692</v>
      </c>
      <c r="P912" s="279" t="s">
        <v>1692</v>
      </c>
      <c r="Q912" s="279" t="s">
        <v>1692</v>
      </c>
      <c r="R912" s="250"/>
      <c r="S912" s="260">
        <f t="shared" si="18"/>
        <v>24</v>
      </c>
      <c r="T912" s="73">
        <v>8</v>
      </c>
      <c r="U912" s="260"/>
      <c r="V912" s="767" t="s">
        <v>2037</v>
      </c>
      <c r="W912" s="767" t="s">
        <v>2037</v>
      </c>
      <c r="X912" s="767" t="s">
        <v>2038</v>
      </c>
      <c r="Y912" s="767" t="s">
        <v>2038</v>
      </c>
      <c r="Z912" s="767" t="s">
        <v>2037</v>
      </c>
      <c r="AA912" s="767" t="s">
        <v>2038</v>
      </c>
      <c r="AB912" s="767" t="s">
        <v>2037</v>
      </c>
      <c r="AC912" s="806"/>
      <c r="AD912" s="806"/>
      <c r="AE912" s="852"/>
      <c r="AF912" s="852" t="s">
        <v>2015</v>
      </c>
      <c r="AG912" s="767" t="s">
        <v>17</v>
      </c>
      <c r="AH912" s="98"/>
      <c r="AI912" s="720">
        <v>2</v>
      </c>
      <c r="AJ912" s="709"/>
      <c r="AK912" s="709"/>
      <c r="AL912" s="709"/>
      <c r="AM912" s="709"/>
      <c r="AN912" s="388"/>
      <c r="AO912" s="767"/>
    </row>
    <row r="913" spans="1:41" s="21" customFormat="1" ht="53.25" customHeight="1" thickBot="1" x14ac:dyDescent="0.25">
      <c r="A913" s="892"/>
      <c r="B913" s="906"/>
      <c r="C913" s="913"/>
      <c r="D913" s="913"/>
      <c r="E913" s="913"/>
      <c r="F913" s="913"/>
      <c r="G913" s="913"/>
      <c r="H913" s="926"/>
      <c r="I913" s="846"/>
      <c r="J913" s="90"/>
      <c r="K913" s="292">
        <v>8</v>
      </c>
      <c r="L913" s="292">
        <v>8</v>
      </c>
      <c r="M913" s="423" t="s">
        <v>1692</v>
      </c>
      <c r="N913" s="423" t="s">
        <v>1692</v>
      </c>
      <c r="O913" s="424" t="s">
        <v>1692</v>
      </c>
      <c r="P913" s="424" t="s">
        <v>1692</v>
      </c>
      <c r="Q913" s="424" t="s">
        <v>1692</v>
      </c>
      <c r="R913" s="91"/>
      <c r="S913" s="265">
        <f t="shared" si="18"/>
        <v>16</v>
      </c>
      <c r="T913" s="247">
        <v>8</v>
      </c>
      <c r="U913" s="265"/>
      <c r="V913" s="830"/>
      <c r="W913" s="830"/>
      <c r="X913" s="754"/>
      <c r="Y913" s="754"/>
      <c r="Z913" s="830"/>
      <c r="AA913" s="830"/>
      <c r="AB913" s="830"/>
      <c r="AC913" s="916"/>
      <c r="AD913" s="916"/>
      <c r="AE913" s="846"/>
      <c r="AF913" s="846"/>
      <c r="AG913" s="754"/>
      <c r="AH913" s="77"/>
      <c r="AI913" s="931"/>
      <c r="AJ913" s="738"/>
      <c r="AK913" s="738"/>
      <c r="AL913" s="738"/>
      <c r="AM913" s="738"/>
      <c r="AN913" s="509"/>
      <c r="AO913" s="754"/>
    </row>
    <row r="914" spans="1:41" s="21" customFormat="1" ht="12.75" customHeight="1" x14ac:dyDescent="0.2">
      <c r="A914" s="892">
        <v>249</v>
      </c>
      <c r="B914" s="901" t="s">
        <v>24</v>
      </c>
      <c r="C914" s="901" t="s">
        <v>2013</v>
      </c>
      <c r="D914" s="901">
        <f>LEN(C914)</f>
        <v>13</v>
      </c>
      <c r="E914" s="901" t="s">
        <v>26</v>
      </c>
      <c r="F914" s="901">
        <v>8</v>
      </c>
      <c r="G914" s="901" t="s">
        <v>2012</v>
      </c>
      <c r="H914" s="929"/>
      <c r="I914" s="845" t="s">
        <v>1706</v>
      </c>
      <c r="J914" s="94"/>
      <c r="K914" s="288">
        <v>8</v>
      </c>
      <c r="L914" s="288">
        <v>8</v>
      </c>
      <c r="M914" s="581" t="s">
        <v>1692</v>
      </c>
      <c r="N914" s="581" t="s">
        <v>1692</v>
      </c>
      <c r="O914" s="581" t="s">
        <v>1692</v>
      </c>
      <c r="P914" s="581" t="s">
        <v>1692</v>
      </c>
      <c r="Q914" s="581" t="s">
        <v>1692</v>
      </c>
      <c r="R914" s="97"/>
      <c r="S914" s="252">
        <f t="shared" si="18"/>
        <v>16</v>
      </c>
      <c r="T914" s="96">
        <v>8</v>
      </c>
      <c r="U914" s="252"/>
      <c r="V914" s="768" t="s">
        <v>2038</v>
      </c>
      <c r="W914" s="768" t="s">
        <v>2038</v>
      </c>
      <c r="X914" s="768" t="s">
        <v>2037</v>
      </c>
      <c r="Y914" s="768" t="s">
        <v>2037</v>
      </c>
      <c r="Z914" s="768" t="s">
        <v>2038</v>
      </c>
      <c r="AA914" s="768" t="s">
        <v>2037</v>
      </c>
      <c r="AB914" s="768" t="s">
        <v>2038</v>
      </c>
      <c r="AC914" s="761"/>
      <c r="AD914" s="761"/>
      <c r="AE914" s="845"/>
      <c r="AF914" s="845" t="s">
        <v>2015</v>
      </c>
      <c r="AG914" s="768" t="s">
        <v>17</v>
      </c>
      <c r="AH914" s="98"/>
      <c r="AI914" s="720">
        <v>2</v>
      </c>
      <c r="AJ914" s="709"/>
      <c r="AK914" s="709"/>
      <c r="AL914" s="709"/>
      <c r="AM914" s="709"/>
      <c r="AN914" s="388"/>
      <c r="AO914" s="768"/>
    </row>
    <row r="915" spans="1:41" s="21" customFormat="1" ht="53.25" customHeight="1" thickBot="1" x14ac:dyDescent="0.25">
      <c r="A915" s="775"/>
      <c r="B915" s="880"/>
      <c r="C915" s="913"/>
      <c r="D915" s="913"/>
      <c r="E915" s="913"/>
      <c r="F915" s="913"/>
      <c r="G915" s="914"/>
      <c r="H915" s="926"/>
      <c r="I915" s="846"/>
      <c r="J915" s="90"/>
      <c r="K915" s="293">
        <v>8</v>
      </c>
      <c r="L915" s="292">
        <v>8</v>
      </c>
      <c r="M915" s="293">
        <v>8</v>
      </c>
      <c r="N915" s="423" t="s">
        <v>1692</v>
      </c>
      <c r="O915" s="423" t="s">
        <v>1692</v>
      </c>
      <c r="P915" s="424" t="s">
        <v>1692</v>
      </c>
      <c r="Q915" s="424" t="s">
        <v>1692</v>
      </c>
      <c r="R915" s="91"/>
      <c r="S915" s="265">
        <f t="shared" si="18"/>
        <v>24</v>
      </c>
      <c r="T915" s="247">
        <v>8</v>
      </c>
      <c r="U915" s="265"/>
      <c r="V915" s="754"/>
      <c r="W915" s="754"/>
      <c r="X915" s="830"/>
      <c r="Y915" s="830"/>
      <c r="Z915" s="754"/>
      <c r="AA915" s="830"/>
      <c r="AB915" s="754"/>
      <c r="AC915" s="762"/>
      <c r="AD915" s="762"/>
      <c r="AE915" s="846"/>
      <c r="AF915" s="846"/>
      <c r="AG915" s="754"/>
      <c r="AH915" s="103"/>
      <c r="AI915" s="745"/>
      <c r="AJ915" s="739"/>
      <c r="AK915" s="739"/>
      <c r="AL915" s="739"/>
      <c r="AM915" s="739"/>
      <c r="AN915" s="387"/>
      <c r="AO915" s="754"/>
    </row>
    <row r="916" spans="1:41" ht="5.0999999999999996" customHeight="1" thickBot="1" x14ac:dyDescent="0.25">
      <c r="A916" s="171"/>
      <c r="B916" s="395"/>
      <c r="C916" s="395"/>
      <c r="D916" s="395"/>
      <c r="E916" s="395"/>
      <c r="F916" s="395"/>
      <c r="G916" s="395"/>
      <c r="H916" s="395"/>
      <c r="I916" s="396"/>
      <c r="J916" s="396"/>
      <c r="K916" s="171"/>
      <c r="L916" s="171"/>
      <c r="M916" s="397"/>
      <c r="N916" s="171"/>
      <c r="O916" s="171"/>
      <c r="P916" s="397"/>
      <c r="Q916" s="397"/>
      <c r="R916" s="395"/>
      <c r="S916" s="171"/>
      <c r="T916" s="171"/>
      <c r="U916" s="171"/>
      <c r="V916" s="398"/>
      <c r="W916" s="398"/>
      <c r="X916" s="398"/>
      <c r="Y916" s="398"/>
      <c r="Z916" s="398"/>
      <c r="AA916" s="398"/>
      <c r="AB916" s="398"/>
      <c r="AC916" s="398"/>
      <c r="AD916" s="398"/>
      <c r="AE916" s="398"/>
      <c r="AF916" s="396"/>
      <c r="AG916" s="398"/>
      <c r="AH916" s="62"/>
      <c r="AI916" s="122"/>
      <c r="AJ916" s="122"/>
      <c r="AK916" s="122"/>
      <c r="AL916" s="122"/>
      <c r="AM916" s="122"/>
      <c r="AN916" s="227"/>
      <c r="AO916" s="398"/>
    </row>
    <row r="917" spans="1:41" s="21" customFormat="1" ht="12.75" customHeight="1" x14ac:dyDescent="0.2">
      <c r="A917" s="729">
        <v>248</v>
      </c>
      <c r="B917" s="913" t="s">
        <v>3124</v>
      </c>
      <c r="C917" s="913" t="s">
        <v>3127</v>
      </c>
      <c r="D917" s="913">
        <f>LEN(C917)</f>
        <v>13</v>
      </c>
      <c r="E917" s="913" t="s">
        <v>3129</v>
      </c>
      <c r="F917" s="913">
        <v>1</v>
      </c>
      <c r="G917" s="913" t="s">
        <v>3127</v>
      </c>
      <c r="H917" s="934"/>
      <c r="I917" s="852" t="s">
        <v>1706</v>
      </c>
      <c r="J917" s="249"/>
      <c r="K917" s="326">
        <v>8</v>
      </c>
      <c r="L917" s="326">
        <v>8</v>
      </c>
      <c r="M917" s="278" t="s">
        <v>1692</v>
      </c>
      <c r="N917" s="278" t="s">
        <v>1692</v>
      </c>
      <c r="O917" s="278" t="s">
        <v>1692</v>
      </c>
      <c r="P917" s="279" t="s">
        <v>1692</v>
      </c>
      <c r="Q917" s="279" t="s">
        <v>1692</v>
      </c>
      <c r="R917" s="250"/>
      <c r="S917" s="260">
        <f>SUM(K917:Q917)</f>
        <v>16</v>
      </c>
      <c r="T917" s="73">
        <v>8</v>
      </c>
      <c r="U917" s="260"/>
      <c r="V917" s="767" t="s">
        <v>2037</v>
      </c>
      <c r="W917" s="767" t="s">
        <v>2037</v>
      </c>
      <c r="X917" s="767" t="s">
        <v>2038</v>
      </c>
      <c r="Y917" s="767" t="s">
        <v>2038</v>
      </c>
      <c r="Z917" s="767" t="s">
        <v>2037</v>
      </c>
      <c r="AA917" s="767"/>
      <c r="AB917" s="767"/>
      <c r="AC917" s="806"/>
      <c r="AD917" s="806"/>
      <c r="AE917" s="852"/>
      <c r="AF917" s="963" t="s">
        <v>3126</v>
      </c>
      <c r="AG917" s="767" t="s">
        <v>17</v>
      </c>
      <c r="AH917" s="98"/>
      <c r="AI917" s="720">
        <v>2</v>
      </c>
      <c r="AJ917" s="709"/>
      <c r="AK917" s="709"/>
      <c r="AL917" s="709"/>
      <c r="AM917" s="709"/>
      <c r="AN917" s="388"/>
      <c r="AO917" s="803"/>
    </row>
    <row r="918" spans="1:41" s="21" customFormat="1" ht="53.25" customHeight="1" thickBot="1" x14ac:dyDescent="0.25">
      <c r="A918" s="892"/>
      <c r="B918" s="924"/>
      <c r="C918" s="924"/>
      <c r="D918" s="924"/>
      <c r="E918" s="924"/>
      <c r="F918" s="924"/>
      <c r="G918" s="924"/>
      <c r="H918" s="926"/>
      <c r="I918" s="846"/>
      <c r="J918" s="90"/>
      <c r="K918" s="424" t="s">
        <v>1692</v>
      </c>
      <c r="L918" s="424" t="s">
        <v>1692</v>
      </c>
      <c r="M918" s="292">
        <v>8</v>
      </c>
      <c r="N918" s="292">
        <v>8</v>
      </c>
      <c r="O918" s="292">
        <v>8</v>
      </c>
      <c r="P918" s="424" t="s">
        <v>1692</v>
      </c>
      <c r="Q918" s="424" t="s">
        <v>1692</v>
      </c>
      <c r="R918" s="91"/>
      <c r="S918" s="265">
        <f>SUM(K918:Q918)</f>
        <v>24</v>
      </c>
      <c r="T918" s="247">
        <v>8</v>
      </c>
      <c r="U918" s="265"/>
      <c r="V918" s="830"/>
      <c r="W918" s="830"/>
      <c r="X918" s="754"/>
      <c r="Y918" s="754"/>
      <c r="Z918" s="830"/>
      <c r="AA918" s="830"/>
      <c r="AB918" s="830"/>
      <c r="AC918" s="916"/>
      <c r="AD918" s="916"/>
      <c r="AE918" s="846"/>
      <c r="AF918" s="846"/>
      <c r="AG918" s="754"/>
      <c r="AH918" s="77"/>
      <c r="AI918" s="931"/>
      <c r="AJ918" s="738"/>
      <c r="AK918" s="738"/>
      <c r="AL918" s="738"/>
      <c r="AM918" s="738"/>
      <c r="AN918" s="509"/>
      <c r="AO918" s="804"/>
    </row>
    <row r="919" spans="1:41" s="21" customFormat="1" ht="12.75" customHeight="1" x14ac:dyDescent="0.2">
      <c r="A919" s="892">
        <v>249</v>
      </c>
      <c r="B919" s="923" t="s">
        <v>3125</v>
      </c>
      <c r="C919" s="923" t="s">
        <v>3128</v>
      </c>
      <c r="D919" s="923">
        <f>LEN(C919)</f>
        <v>13</v>
      </c>
      <c r="E919" s="923" t="s">
        <v>3129</v>
      </c>
      <c r="F919" s="923">
        <v>8</v>
      </c>
      <c r="G919" s="923" t="s">
        <v>3127</v>
      </c>
      <c r="H919" s="929"/>
      <c r="I919" s="845" t="s">
        <v>1706</v>
      </c>
      <c r="J919" s="94"/>
      <c r="K919" s="502" t="s">
        <v>1692</v>
      </c>
      <c r="L919" s="502" t="s">
        <v>1692</v>
      </c>
      <c r="M919" s="315">
        <v>8</v>
      </c>
      <c r="N919" s="580">
        <v>8</v>
      </c>
      <c r="O919" s="315">
        <v>8</v>
      </c>
      <c r="P919" s="581" t="s">
        <v>1692</v>
      </c>
      <c r="Q919" s="581" t="s">
        <v>1692</v>
      </c>
      <c r="R919" s="97"/>
      <c r="S919" s="252">
        <f>SUM(K919:Q919)</f>
        <v>24</v>
      </c>
      <c r="T919" s="96">
        <v>8</v>
      </c>
      <c r="U919" s="252"/>
      <c r="V919" s="768" t="s">
        <v>2038</v>
      </c>
      <c r="W919" s="768" t="s">
        <v>2038</v>
      </c>
      <c r="X919" s="768" t="s">
        <v>2037</v>
      </c>
      <c r="Y919" s="768" t="s">
        <v>2037</v>
      </c>
      <c r="Z919" s="768" t="s">
        <v>2038</v>
      </c>
      <c r="AA919" s="768"/>
      <c r="AB919" s="768"/>
      <c r="AC919" s="761"/>
      <c r="AD919" s="761"/>
      <c r="AE919" s="845"/>
      <c r="AF919" s="945" t="s">
        <v>1085</v>
      </c>
      <c r="AG919" s="768" t="s">
        <v>17</v>
      </c>
      <c r="AH919" s="98"/>
      <c r="AI919" s="720">
        <v>2</v>
      </c>
      <c r="AJ919" s="709"/>
      <c r="AK919" s="709"/>
      <c r="AL919" s="709"/>
      <c r="AM919" s="709"/>
      <c r="AN919" s="388"/>
      <c r="AO919" s="821"/>
    </row>
    <row r="920" spans="1:41" s="21" customFormat="1" ht="53.25" customHeight="1" thickBot="1" x14ac:dyDescent="0.25">
      <c r="A920" s="775"/>
      <c r="B920" s="912"/>
      <c r="C920" s="912"/>
      <c r="D920" s="912"/>
      <c r="E920" s="912"/>
      <c r="F920" s="912"/>
      <c r="G920" s="912"/>
      <c r="H920" s="926"/>
      <c r="I920" s="846"/>
      <c r="J920" s="90"/>
      <c r="K920" s="293">
        <v>8</v>
      </c>
      <c r="L920" s="292">
        <v>8</v>
      </c>
      <c r="M920" s="423" t="s">
        <v>1692</v>
      </c>
      <c r="N920" s="423" t="s">
        <v>1692</v>
      </c>
      <c r="O920" s="423" t="s">
        <v>1692</v>
      </c>
      <c r="P920" s="424" t="s">
        <v>1692</v>
      </c>
      <c r="Q920" s="424" t="s">
        <v>1692</v>
      </c>
      <c r="R920" s="91"/>
      <c r="S920" s="265">
        <f>SUM(K920:Q920)</f>
        <v>16</v>
      </c>
      <c r="T920" s="247">
        <v>8</v>
      </c>
      <c r="U920" s="265"/>
      <c r="V920" s="754"/>
      <c r="W920" s="754"/>
      <c r="X920" s="830"/>
      <c r="Y920" s="830"/>
      <c r="Z920" s="754"/>
      <c r="AA920" s="830"/>
      <c r="AB920" s="754"/>
      <c r="AC920" s="762"/>
      <c r="AD920" s="762"/>
      <c r="AE920" s="846"/>
      <c r="AF920" s="846"/>
      <c r="AG920" s="754"/>
      <c r="AH920" s="103"/>
      <c r="AI920" s="745"/>
      <c r="AJ920" s="739"/>
      <c r="AK920" s="739"/>
      <c r="AL920" s="739"/>
      <c r="AM920" s="739"/>
      <c r="AN920" s="387"/>
      <c r="AO920" s="822"/>
    </row>
    <row r="921" spans="1:41" ht="5.0999999999999996" customHeight="1" thickBot="1" x14ac:dyDescent="0.25">
      <c r="A921" s="171"/>
      <c r="B921" s="395"/>
      <c r="C921" s="395"/>
      <c r="D921" s="395"/>
      <c r="E921" s="395"/>
      <c r="F921" s="395"/>
      <c r="G921" s="395"/>
      <c r="H921" s="395"/>
      <c r="I921" s="396"/>
      <c r="J921" s="396"/>
      <c r="K921" s="171"/>
      <c r="L921" s="171"/>
      <c r="M921" s="397"/>
      <c r="N921" s="171"/>
      <c r="O921" s="171"/>
      <c r="P921" s="397"/>
      <c r="Q921" s="397"/>
      <c r="R921" s="395"/>
      <c r="S921" s="171"/>
      <c r="T921" s="171"/>
      <c r="U921" s="171"/>
      <c r="V921" s="398"/>
      <c r="W921" s="398"/>
      <c r="X921" s="398"/>
      <c r="Y921" s="398"/>
      <c r="Z921" s="398"/>
      <c r="AA921" s="398"/>
      <c r="AB921" s="398"/>
      <c r="AC921" s="398"/>
      <c r="AD921" s="398"/>
      <c r="AE921" s="398"/>
      <c r="AF921" s="396"/>
      <c r="AG921" s="398"/>
      <c r="AH921" s="62"/>
      <c r="AI921" s="122"/>
      <c r="AJ921" s="122"/>
      <c r="AK921" s="122"/>
      <c r="AL921" s="122"/>
      <c r="AM921" s="122"/>
      <c r="AN921" s="227"/>
      <c r="AO921" s="398"/>
    </row>
    <row r="922" spans="1:41" ht="52.5" customHeight="1" x14ac:dyDescent="0.2">
      <c r="A922" s="865">
        <v>250</v>
      </c>
      <c r="B922" s="871" t="s">
        <v>1495</v>
      </c>
      <c r="C922" s="802" t="s">
        <v>1727</v>
      </c>
      <c r="D922" s="865">
        <f>LEN(C922)</f>
        <v>24</v>
      </c>
      <c r="E922" s="865" t="s">
        <v>1728</v>
      </c>
      <c r="F922" s="786">
        <v>1</v>
      </c>
      <c r="G922" s="865" t="s">
        <v>1729</v>
      </c>
      <c r="H922" s="865">
        <f>LEN(G922)</f>
        <v>18</v>
      </c>
      <c r="I922" s="841" t="s">
        <v>1706</v>
      </c>
      <c r="J922" s="36"/>
      <c r="K922" s="409">
        <v>16</v>
      </c>
      <c r="L922" s="256" t="s">
        <v>1692</v>
      </c>
      <c r="M922" s="409">
        <v>16</v>
      </c>
      <c r="N922" s="256" t="s">
        <v>1692</v>
      </c>
      <c r="O922" s="409">
        <v>16</v>
      </c>
      <c r="P922" s="256" t="s">
        <v>1692</v>
      </c>
      <c r="Q922" s="256" t="s">
        <v>1692</v>
      </c>
      <c r="R922" s="37"/>
      <c r="S922" s="865">
        <v>80</v>
      </c>
      <c r="T922" s="349"/>
      <c r="U922" s="185"/>
      <c r="V922" s="769" t="s">
        <v>1795</v>
      </c>
      <c r="W922" s="769" t="s">
        <v>1795</v>
      </c>
      <c r="X922" s="769"/>
      <c r="Y922" s="769" t="s">
        <v>1794</v>
      </c>
      <c r="Z922" s="769" t="s">
        <v>1795</v>
      </c>
      <c r="AA922" s="769" t="s">
        <v>1794</v>
      </c>
      <c r="AB922" s="769" t="s">
        <v>1795</v>
      </c>
      <c r="AC922" s="836"/>
      <c r="AD922" s="189"/>
      <c r="AE922" s="841" t="s">
        <v>1725</v>
      </c>
      <c r="AF922" s="841" t="s">
        <v>2328</v>
      </c>
      <c r="AG922" s="802" t="s">
        <v>1726</v>
      </c>
      <c r="AH922" s="133"/>
      <c r="AI922" s="791">
        <v>2</v>
      </c>
      <c r="AJ922" s="756"/>
      <c r="AK922" s="756"/>
      <c r="AL922" s="756"/>
      <c r="AM922" s="756"/>
      <c r="AN922" s="511"/>
      <c r="AO922" s="802"/>
    </row>
    <row r="923" spans="1:41" ht="42" customHeight="1" thickBot="1" x14ac:dyDescent="0.25">
      <c r="A923" s="713"/>
      <c r="B923" s="870"/>
      <c r="C923" s="844"/>
      <c r="D923" s="844"/>
      <c r="E923" s="844"/>
      <c r="F923" s="787"/>
      <c r="G923" s="844"/>
      <c r="H923" s="844"/>
      <c r="I923" s="827"/>
      <c r="J923" s="112"/>
      <c r="K923" s="114" t="s">
        <v>1692</v>
      </c>
      <c r="L923" s="121">
        <v>16</v>
      </c>
      <c r="M923" s="114" t="s">
        <v>1692</v>
      </c>
      <c r="N923" s="121">
        <v>16</v>
      </c>
      <c r="O923" s="114" t="s">
        <v>1692</v>
      </c>
      <c r="P923" s="114" t="s">
        <v>1692</v>
      </c>
      <c r="Q923" s="114" t="s">
        <v>1692</v>
      </c>
      <c r="R923" s="131"/>
      <c r="S923" s="844"/>
      <c r="T923" s="134"/>
      <c r="U923" s="181"/>
      <c r="V923" s="743"/>
      <c r="W923" s="743"/>
      <c r="X923" s="743"/>
      <c r="Y923" s="743"/>
      <c r="Z923" s="743"/>
      <c r="AA923" s="743"/>
      <c r="AB923" s="743"/>
      <c r="AC923" s="800"/>
      <c r="AD923" s="188"/>
      <c r="AE923" s="827"/>
      <c r="AF923" s="827"/>
      <c r="AG923" s="757"/>
      <c r="AH923" s="135"/>
      <c r="AI923" s="792"/>
      <c r="AJ923" s="757"/>
      <c r="AK923" s="757"/>
      <c r="AL923" s="757"/>
      <c r="AM923" s="757"/>
      <c r="AN923" s="512"/>
      <c r="AO923" s="757"/>
    </row>
    <row r="924" spans="1:41" ht="52.5" customHeight="1" x14ac:dyDescent="0.2">
      <c r="A924" s="713">
        <v>251</v>
      </c>
      <c r="B924" s="907" t="s">
        <v>1313</v>
      </c>
      <c r="C924" s="756" t="s">
        <v>1041</v>
      </c>
      <c r="D924" s="712">
        <f>LEN(C924)</f>
        <v>24</v>
      </c>
      <c r="E924" s="712" t="s">
        <v>1728</v>
      </c>
      <c r="F924" s="862">
        <v>8</v>
      </c>
      <c r="G924" s="712" t="s">
        <v>1729</v>
      </c>
      <c r="H924" s="712">
        <f>LEN(G924)</f>
        <v>18</v>
      </c>
      <c r="I924" s="714" t="s">
        <v>1706</v>
      </c>
      <c r="J924" s="105"/>
      <c r="K924" s="107" t="s">
        <v>1692</v>
      </c>
      <c r="L924" s="118">
        <v>16</v>
      </c>
      <c r="M924" s="107" t="s">
        <v>1692</v>
      </c>
      <c r="N924" s="118">
        <v>16</v>
      </c>
      <c r="O924" s="107" t="s">
        <v>1692</v>
      </c>
      <c r="P924" s="107" t="s">
        <v>1692</v>
      </c>
      <c r="Q924" s="107" t="s">
        <v>1692</v>
      </c>
      <c r="R924" s="130"/>
      <c r="S924" s="712">
        <v>80</v>
      </c>
      <c r="T924" s="132"/>
      <c r="U924" s="180"/>
      <c r="V924" s="766" t="s">
        <v>1794</v>
      </c>
      <c r="W924" s="766" t="s">
        <v>1794</v>
      </c>
      <c r="X924" s="766"/>
      <c r="Y924" s="766" t="s">
        <v>1795</v>
      </c>
      <c r="Z924" s="766" t="s">
        <v>1794</v>
      </c>
      <c r="AA924" s="766" t="s">
        <v>1795</v>
      </c>
      <c r="AB924" s="766" t="s">
        <v>1794</v>
      </c>
      <c r="AC924" s="798"/>
      <c r="AD924" s="190"/>
      <c r="AE924" s="714" t="s">
        <v>1725</v>
      </c>
      <c r="AF924" s="714" t="s">
        <v>2329</v>
      </c>
      <c r="AG924" s="756" t="s">
        <v>1726</v>
      </c>
      <c r="AH924" s="133"/>
      <c r="AI924" s="791">
        <v>2</v>
      </c>
      <c r="AJ924" s="756"/>
      <c r="AK924" s="756"/>
      <c r="AL924" s="756"/>
      <c r="AM924" s="756"/>
      <c r="AN924" s="511"/>
      <c r="AO924" s="756"/>
    </row>
    <row r="925" spans="1:41" ht="42" customHeight="1" thickBot="1" x14ac:dyDescent="0.25">
      <c r="A925" s="785"/>
      <c r="B925" s="911"/>
      <c r="C925" s="785"/>
      <c r="D925" s="785"/>
      <c r="E925" s="785"/>
      <c r="F925" s="786"/>
      <c r="G925" s="785"/>
      <c r="H925" s="785"/>
      <c r="I925" s="779"/>
      <c r="J925" s="228"/>
      <c r="K925" s="322">
        <v>16</v>
      </c>
      <c r="L925" s="401" t="s">
        <v>1692</v>
      </c>
      <c r="M925" s="322">
        <v>16</v>
      </c>
      <c r="N925" s="401" t="s">
        <v>1692</v>
      </c>
      <c r="O925" s="322">
        <v>16</v>
      </c>
      <c r="P925" s="401" t="s">
        <v>1692</v>
      </c>
      <c r="Q925" s="401" t="s">
        <v>1692</v>
      </c>
      <c r="R925" s="229"/>
      <c r="S925" s="785"/>
      <c r="T925" s="218"/>
      <c r="U925" s="185"/>
      <c r="V925" s="746"/>
      <c r="W925" s="746"/>
      <c r="X925" s="746"/>
      <c r="Y925" s="746"/>
      <c r="Z925" s="746"/>
      <c r="AA925" s="746"/>
      <c r="AB925" s="746"/>
      <c r="AC925" s="801"/>
      <c r="AD925" s="189"/>
      <c r="AE925" s="779"/>
      <c r="AF925" s="779"/>
      <c r="AG925" s="778"/>
      <c r="AH925" s="135"/>
      <c r="AI925" s="792"/>
      <c r="AJ925" s="757"/>
      <c r="AK925" s="757"/>
      <c r="AL925" s="757"/>
      <c r="AM925" s="757"/>
      <c r="AN925" s="512"/>
      <c r="AO925" s="778"/>
    </row>
    <row r="926" spans="1:41" ht="5.0999999999999996" customHeight="1" thickBot="1" x14ac:dyDescent="0.25">
      <c r="A926" s="171"/>
      <c r="B926" s="395"/>
      <c r="C926" s="395"/>
      <c r="D926" s="395"/>
      <c r="E926" s="395"/>
      <c r="F926" s="395"/>
      <c r="G926" s="395"/>
      <c r="H926" s="395"/>
      <c r="I926" s="396"/>
      <c r="J926" s="396"/>
      <c r="K926" s="171"/>
      <c r="L926" s="171"/>
      <c r="M926" s="397"/>
      <c r="N926" s="171"/>
      <c r="O926" s="171"/>
      <c r="P926" s="397"/>
      <c r="Q926" s="397"/>
      <c r="R926" s="395"/>
      <c r="S926" s="171"/>
      <c r="T926" s="171"/>
      <c r="U926" s="171"/>
      <c r="V926" s="398"/>
      <c r="W926" s="398"/>
      <c r="X926" s="398"/>
      <c r="Y926" s="398"/>
      <c r="Z926" s="398"/>
      <c r="AA926" s="398"/>
      <c r="AB926" s="398"/>
      <c r="AC926" s="398"/>
      <c r="AD926" s="398"/>
      <c r="AE926" s="398"/>
      <c r="AF926" s="396"/>
      <c r="AG926" s="398"/>
      <c r="AH926" s="62"/>
      <c r="AI926" s="122"/>
      <c r="AJ926" s="122"/>
      <c r="AK926" s="122"/>
      <c r="AL926" s="122"/>
      <c r="AM926" s="122"/>
      <c r="AN926" s="227"/>
      <c r="AO926" s="398"/>
    </row>
    <row r="927" spans="1:41" ht="12.75" customHeight="1" x14ac:dyDescent="0.2">
      <c r="A927" s="865">
        <v>252</v>
      </c>
      <c r="B927" s="884" t="s">
        <v>1449</v>
      </c>
      <c r="C927" s="786" t="s">
        <v>1456</v>
      </c>
      <c r="D927" s="786">
        <f>LEN(C927)</f>
        <v>24</v>
      </c>
      <c r="E927" s="786" t="s">
        <v>1459</v>
      </c>
      <c r="F927" s="858">
        <v>1</v>
      </c>
      <c r="G927" s="858" t="s">
        <v>1458</v>
      </c>
      <c r="H927" s="858">
        <f>LEN(G927)</f>
        <v>19</v>
      </c>
      <c r="I927" s="841" t="s">
        <v>1706</v>
      </c>
      <c r="J927" s="36"/>
      <c r="K927" s="310">
        <v>9</v>
      </c>
      <c r="L927" s="392">
        <v>9</v>
      </c>
      <c r="M927" s="392">
        <v>8.5</v>
      </c>
      <c r="N927" s="409">
        <v>9</v>
      </c>
      <c r="O927" s="256" t="s">
        <v>1692</v>
      </c>
      <c r="P927" s="256" t="s">
        <v>1692</v>
      </c>
      <c r="Q927" s="256" t="s">
        <v>1692</v>
      </c>
      <c r="R927" s="37"/>
      <c r="S927" s="16">
        <f>SUM(K927:Q927)</f>
        <v>35.5</v>
      </c>
      <c r="T927" s="16">
        <v>8</v>
      </c>
      <c r="U927" s="179"/>
      <c r="V927" s="738" t="s">
        <v>1792</v>
      </c>
      <c r="W927" s="738" t="s">
        <v>1792</v>
      </c>
      <c r="X927" s="769"/>
      <c r="Y927" s="738" t="s">
        <v>1793</v>
      </c>
      <c r="Z927" s="738" t="s">
        <v>1792</v>
      </c>
      <c r="AA927" s="738" t="s">
        <v>1793</v>
      </c>
      <c r="AB927" s="738" t="s">
        <v>1792</v>
      </c>
      <c r="AC927" s="750"/>
      <c r="AD927" s="251"/>
      <c r="AE927" s="802" t="s">
        <v>1460</v>
      </c>
      <c r="AF927" s="841" t="s">
        <v>1461</v>
      </c>
      <c r="AG927" s="769" t="s">
        <v>1448</v>
      </c>
      <c r="AH927" s="109"/>
      <c r="AI927" s="791">
        <v>2</v>
      </c>
      <c r="AJ927" s="766"/>
      <c r="AK927" s="766"/>
      <c r="AL927" s="766"/>
      <c r="AM927" s="766"/>
      <c r="AN927" s="511"/>
      <c r="AO927" s="736" t="s">
        <v>3609</v>
      </c>
    </row>
    <row r="928" spans="1:41" ht="84.75" customHeight="1" thickBot="1" x14ac:dyDescent="0.25">
      <c r="A928" s="713"/>
      <c r="B928" s="885"/>
      <c r="C928" s="787"/>
      <c r="D928" s="861"/>
      <c r="E928" s="787"/>
      <c r="F928" s="861"/>
      <c r="G928" s="861"/>
      <c r="H928" s="861"/>
      <c r="I928" s="827"/>
      <c r="J928" s="112"/>
      <c r="K928" s="143">
        <v>9</v>
      </c>
      <c r="L928" s="143">
        <v>9</v>
      </c>
      <c r="M928" s="143">
        <v>8.5</v>
      </c>
      <c r="N928" s="121">
        <v>9</v>
      </c>
      <c r="O928" s="143">
        <v>9</v>
      </c>
      <c r="P928" s="114" t="s">
        <v>1692</v>
      </c>
      <c r="Q928" s="114" t="s">
        <v>1692</v>
      </c>
      <c r="R928" s="131"/>
      <c r="S928" s="113">
        <f>SUM(K928:Q928)</f>
        <v>44.5</v>
      </c>
      <c r="T928" s="113">
        <v>8</v>
      </c>
      <c r="U928" s="178"/>
      <c r="V928" s="739"/>
      <c r="W928" s="739"/>
      <c r="X928" s="743"/>
      <c r="Y928" s="743"/>
      <c r="Z928" s="743"/>
      <c r="AA928" s="743"/>
      <c r="AB928" s="743"/>
      <c r="AC928" s="751"/>
      <c r="AD928" s="188"/>
      <c r="AE928" s="757"/>
      <c r="AF928" s="827"/>
      <c r="AG928" s="770"/>
      <c r="AH928" s="116"/>
      <c r="AI928" s="792"/>
      <c r="AJ928" s="770"/>
      <c r="AK928" s="770"/>
      <c r="AL928" s="770"/>
      <c r="AM928" s="770"/>
      <c r="AN928" s="512"/>
      <c r="AO928" s="737"/>
    </row>
    <row r="929" spans="1:41" ht="12.75" customHeight="1" x14ac:dyDescent="0.2">
      <c r="A929" s="713">
        <v>253</v>
      </c>
      <c r="B929" s="894" t="s">
        <v>1450</v>
      </c>
      <c r="C929" s="862" t="s">
        <v>1457</v>
      </c>
      <c r="D929" s="862">
        <f>LEN(C929)</f>
        <v>24</v>
      </c>
      <c r="E929" s="862" t="s">
        <v>1459</v>
      </c>
      <c r="F929" s="857">
        <v>8</v>
      </c>
      <c r="G929" s="857" t="s">
        <v>1458</v>
      </c>
      <c r="H929" s="857">
        <f>LEN(G929)</f>
        <v>19</v>
      </c>
      <c r="I929" s="714" t="s">
        <v>1706</v>
      </c>
      <c r="J929" s="105"/>
      <c r="K929" s="137">
        <v>9</v>
      </c>
      <c r="L929" s="137">
        <v>9</v>
      </c>
      <c r="M929" s="137">
        <v>8.5</v>
      </c>
      <c r="N929" s="118">
        <v>9</v>
      </c>
      <c r="O929" s="137">
        <v>9</v>
      </c>
      <c r="P929" s="107" t="s">
        <v>1692</v>
      </c>
      <c r="Q929" s="107" t="s">
        <v>1692</v>
      </c>
      <c r="R929" s="130"/>
      <c r="S929" s="106">
        <f>SUM(K929:Q929)</f>
        <v>44.5</v>
      </c>
      <c r="T929" s="106">
        <v>8</v>
      </c>
      <c r="U929" s="177"/>
      <c r="V929" s="709" t="s">
        <v>1793</v>
      </c>
      <c r="W929" s="709" t="s">
        <v>1793</v>
      </c>
      <c r="X929" s="766"/>
      <c r="Y929" s="709" t="s">
        <v>1792</v>
      </c>
      <c r="Z929" s="709" t="s">
        <v>1793</v>
      </c>
      <c r="AA929" s="709" t="s">
        <v>1792</v>
      </c>
      <c r="AB929" s="709" t="s">
        <v>1793</v>
      </c>
      <c r="AC929" s="747"/>
      <c r="AD929" s="187"/>
      <c r="AE929" s="756" t="s">
        <v>1460</v>
      </c>
      <c r="AF929" s="714" t="s">
        <v>1461</v>
      </c>
      <c r="AG929" s="766" t="s">
        <v>1448</v>
      </c>
      <c r="AH929" s="109"/>
      <c r="AI929" s="791">
        <v>2</v>
      </c>
      <c r="AJ929" s="766"/>
      <c r="AK929" s="766"/>
      <c r="AL929" s="766"/>
      <c r="AM929" s="766"/>
      <c r="AN929" s="511"/>
      <c r="AO929" s="736" t="s">
        <v>3609</v>
      </c>
    </row>
    <row r="930" spans="1:41" ht="87" customHeight="1" thickBot="1" x14ac:dyDescent="0.25">
      <c r="A930" s="785"/>
      <c r="B930" s="884"/>
      <c r="C930" s="786"/>
      <c r="D930" s="858"/>
      <c r="E930" s="786"/>
      <c r="F930" s="858"/>
      <c r="G930" s="858"/>
      <c r="H930" s="858"/>
      <c r="I930" s="779"/>
      <c r="J930" s="228"/>
      <c r="K930" s="309">
        <v>9</v>
      </c>
      <c r="L930" s="323">
        <v>9</v>
      </c>
      <c r="M930" s="323">
        <v>8.5</v>
      </c>
      <c r="N930" s="322">
        <v>9</v>
      </c>
      <c r="O930" s="401" t="s">
        <v>1692</v>
      </c>
      <c r="P930" s="401" t="s">
        <v>1692</v>
      </c>
      <c r="Q930" s="401" t="s">
        <v>1692</v>
      </c>
      <c r="R930" s="229"/>
      <c r="S930" s="193">
        <f>SUM(K930:Q930)</f>
        <v>35.5</v>
      </c>
      <c r="T930" s="193">
        <v>8</v>
      </c>
      <c r="U930" s="179"/>
      <c r="V930" s="746"/>
      <c r="W930" s="746"/>
      <c r="X930" s="746"/>
      <c r="Y930" s="746"/>
      <c r="Z930" s="746"/>
      <c r="AA930" s="746"/>
      <c r="AB930" s="746"/>
      <c r="AC930" s="748"/>
      <c r="AD930" s="189"/>
      <c r="AE930" s="778"/>
      <c r="AF930" s="779"/>
      <c r="AG930" s="769"/>
      <c r="AH930" s="116"/>
      <c r="AI930" s="792"/>
      <c r="AJ930" s="770"/>
      <c r="AK930" s="770"/>
      <c r="AL930" s="770"/>
      <c r="AM930" s="770"/>
      <c r="AN930" s="512"/>
      <c r="AO930" s="737"/>
    </row>
    <row r="931" spans="1:41" ht="5.0999999999999996" customHeight="1" thickBot="1" x14ac:dyDescent="0.25">
      <c r="A931" s="171"/>
      <c r="B931" s="395"/>
      <c r="C931" s="395"/>
      <c r="D931" s="395"/>
      <c r="E931" s="395"/>
      <c r="F931" s="395"/>
      <c r="G931" s="395"/>
      <c r="H931" s="395"/>
      <c r="I931" s="396"/>
      <c r="J931" s="396"/>
      <c r="K931" s="171"/>
      <c r="L931" s="171"/>
      <c r="M931" s="397"/>
      <c r="N931" s="171"/>
      <c r="O931" s="171"/>
      <c r="P931" s="397"/>
      <c r="Q931" s="397"/>
      <c r="R931" s="395"/>
      <c r="S931" s="171"/>
      <c r="T931" s="171"/>
      <c r="U931" s="171"/>
      <c r="V931" s="398"/>
      <c r="W931" s="398"/>
      <c r="X931" s="398"/>
      <c r="Y931" s="398"/>
      <c r="Z931" s="398"/>
      <c r="AA931" s="398"/>
      <c r="AB931" s="398"/>
      <c r="AC931" s="398"/>
      <c r="AD931" s="398"/>
      <c r="AE931" s="398"/>
      <c r="AF931" s="396"/>
      <c r="AG931" s="398"/>
      <c r="AH931" s="62"/>
      <c r="AI931" s="122"/>
      <c r="AJ931" s="122"/>
      <c r="AK931" s="122"/>
      <c r="AL931" s="122"/>
      <c r="AM931" s="122"/>
      <c r="AN931" s="227"/>
      <c r="AO931" s="398"/>
    </row>
    <row r="932" spans="1:41" ht="12.75" customHeight="1" x14ac:dyDescent="0.2">
      <c r="A932" s="786">
        <v>254</v>
      </c>
      <c r="B932" s="897" t="s">
        <v>2175</v>
      </c>
      <c r="C932" s="897" t="s">
        <v>2176</v>
      </c>
      <c r="D932" s="897">
        <f>LEN(C932)</f>
        <v>21</v>
      </c>
      <c r="E932" s="897" t="s">
        <v>2178</v>
      </c>
      <c r="F932" s="897">
        <v>1</v>
      </c>
      <c r="G932" s="897" t="s">
        <v>2179</v>
      </c>
      <c r="H932" s="897">
        <f>LEN(G932)</f>
        <v>17</v>
      </c>
      <c r="I932" s="935" t="s">
        <v>1706</v>
      </c>
      <c r="J932" s="36"/>
      <c r="K932" s="310">
        <v>8</v>
      </c>
      <c r="L932" s="310">
        <v>8</v>
      </c>
      <c r="M932" s="310">
        <v>8</v>
      </c>
      <c r="N932" s="409">
        <v>8</v>
      </c>
      <c r="O932" s="310">
        <v>8</v>
      </c>
      <c r="P932" s="418" t="s">
        <v>1692</v>
      </c>
      <c r="Q932" s="418" t="s">
        <v>1692</v>
      </c>
      <c r="R932" s="37"/>
      <c r="S932" s="166">
        <f>SUM(K932:Q932)</f>
        <v>40</v>
      </c>
      <c r="T932" s="166">
        <v>8</v>
      </c>
      <c r="U932" s="179"/>
      <c r="V932" s="788" t="s">
        <v>1913</v>
      </c>
      <c r="W932" s="788" t="s">
        <v>1913</v>
      </c>
      <c r="X932" s="251"/>
      <c r="Y932" s="788" t="s">
        <v>1914</v>
      </c>
      <c r="Z932" s="788" t="s">
        <v>1913</v>
      </c>
      <c r="AA932" s="788" t="s">
        <v>1914</v>
      </c>
      <c r="AB932" s="788" t="s">
        <v>1913</v>
      </c>
      <c r="AC932" s="251"/>
      <c r="AD932" s="251"/>
      <c r="AE932" s="772" t="s">
        <v>2180</v>
      </c>
      <c r="AF932" s="971" t="s">
        <v>2181</v>
      </c>
      <c r="AG932" s="772" t="s">
        <v>2182</v>
      </c>
      <c r="AH932" s="109"/>
      <c r="AI932" s="791">
        <v>2</v>
      </c>
      <c r="AJ932" s="766"/>
      <c r="AK932" s="766"/>
      <c r="AL932" s="766"/>
      <c r="AM932" s="766"/>
      <c r="AN932" s="511"/>
      <c r="AO932" s="772"/>
    </row>
    <row r="933" spans="1:41" ht="87" customHeight="1" thickBot="1" x14ac:dyDescent="0.25">
      <c r="A933" s="787"/>
      <c r="B933" s="881"/>
      <c r="C933" s="881"/>
      <c r="D933" s="881"/>
      <c r="E933" s="881"/>
      <c r="F933" s="881"/>
      <c r="G933" s="881"/>
      <c r="H933" s="881"/>
      <c r="I933" s="962"/>
      <c r="J933" s="112"/>
      <c r="K933" s="215" t="s">
        <v>1692</v>
      </c>
      <c r="L933" s="215" t="s">
        <v>1692</v>
      </c>
      <c r="M933" s="215" t="s">
        <v>1692</v>
      </c>
      <c r="N933" s="215" t="s">
        <v>1692</v>
      </c>
      <c r="O933" s="215" t="s">
        <v>1692</v>
      </c>
      <c r="P933" s="215" t="s">
        <v>1692</v>
      </c>
      <c r="Q933" s="215" t="s">
        <v>1692</v>
      </c>
      <c r="R933" s="131"/>
      <c r="S933" s="216">
        <f>SUM(K933:Q933)</f>
        <v>0</v>
      </c>
      <c r="T933" s="216">
        <v>8</v>
      </c>
      <c r="U933" s="178"/>
      <c r="V933" s="826"/>
      <c r="W933" s="826"/>
      <c r="X933" s="280"/>
      <c r="Y933" s="826"/>
      <c r="Z933" s="826"/>
      <c r="AA933" s="826"/>
      <c r="AB933" s="826"/>
      <c r="AC933" s="280"/>
      <c r="AD933" s="188"/>
      <c r="AE933" s="789"/>
      <c r="AF933" s="943"/>
      <c r="AG933" s="789"/>
      <c r="AH933" s="116"/>
      <c r="AI933" s="792"/>
      <c r="AJ933" s="770"/>
      <c r="AK933" s="770"/>
      <c r="AL933" s="770"/>
      <c r="AM933" s="770"/>
      <c r="AN933" s="512"/>
      <c r="AO933" s="789"/>
    </row>
    <row r="934" spans="1:41" ht="12.75" customHeight="1" x14ac:dyDescent="0.2">
      <c r="A934" s="862">
        <v>255</v>
      </c>
      <c r="B934" s="896" t="s">
        <v>2183</v>
      </c>
      <c r="C934" s="896" t="s">
        <v>2177</v>
      </c>
      <c r="D934" s="896">
        <f>LEN(C934)</f>
        <v>21</v>
      </c>
      <c r="E934" s="896" t="s">
        <v>2178</v>
      </c>
      <c r="F934" s="896">
        <v>8</v>
      </c>
      <c r="G934" s="896" t="s">
        <v>2179</v>
      </c>
      <c r="H934" s="896">
        <f>LEN(G934)</f>
        <v>17</v>
      </c>
      <c r="I934" s="831" t="s">
        <v>1706</v>
      </c>
      <c r="J934" s="105"/>
      <c r="K934" s="213" t="s">
        <v>1692</v>
      </c>
      <c r="L934" s="213" t="s">
        <v>1692</v>
      </c>
      <c r="M934" s="213" t="s">
        <v>1692</v>
      </c>
      <c r="N934" s="213" t="s">
        <v>1692</v>
      </c>
      <c r="O934" s="213" t="s">
        <v>1692</v>
      </c>
      <c r="P934" s="213" t="s">
        <v>1692</v>
      </c>
      <c r="Q934" s="213" t="s">
        <v>1692</v>
      </c>
      <c r="R934" s="130"/>
      <c r="S934" s="212">
        <f>SUM(K934:Q934)</f>
        <v>0</v>
      </c>
      <c r="T934" s="212">
        <v>8</v>
      </c>
      <c r="U934" s="177"/>
      <c r="V934" s="818" t="s">
        <v>1914</v>
      </c>
      <c r="W934" s="818" t="s">
        <v>1914</v>
      </c>
      <c r="X934" s="187"/>
      <c r="Y934" s="818" t="s">
        <v>1913</v>
      </c>
      <c r="Z934" s="818" t="s">
        <v>1914</v>
      </c>
      <c r="AA934" s="818" t="s">
        <v>1913</v>
      </c>
      <c r="AB934" s="818" t="s">
        <v>1914</v>
      </c>
      <c r="AC934" s="187"/>
      <c r="AD934" s="187"/>
      <c r="AE934" s="771" t="s">
        <v>2180</v>
      </c>
      <c r="AF934" s="970" t="s">
        <v>2181</v>
      </c>
      <c r="AG934" s="771" t="s">
        <v>2182</v>
      </c>
      <c r="AH934" s="109"/>
      <c r="AI934" s="791">
        <v>2</v>
      </c>
      <c r="AJ934" s="766"/>
      <c r="AK934" s="766"/>
      <c r="AL934" s="766"/>
      <c r="AM934" s="766"/>
      <c r="AN934" s="511"/>
      <c r="AO934" s="771"/>
    </row>
    <row r="935" spans="1:41" ht="87" customHeight="1" thickBot="1" x14ac:dyDescent="0.25">
      <c r="A935" s="786"/>
      <c r="B935" s="897"/>
      <c r="C935" s="897"/>
      <c r="D935" s="897"/>
      <c r="E935" s="897"/>
      <c r="F935" s="897"/>
      <c r="G935" s="897"/>
      <c r="H935" s="897"/>
      <c r="I935" s="832"/>
      <c r="J935" s="228"/>
      <c r="K935" s="309">
        <v>8</v>
      </c>
      <c r="L935" s="309">
        <v>8</v>
      </c>
      <c r="M935" s="309">
        <v>8</v>
      </c>
      <c r="N935" s="309">
        <v>8</v>
      </c>
      <c r="O935" s="309">
        <v>8</v>
      </c>
      <c r="P935" s="419" t="s">
        <v>1692</v>
      </c>
      <c r="Q935" s="419" t="s">
        <v>1692</v>
      </c>
      <c r="R935" s="229"/>
      <c r="S935" s="425">
        <f>SUM(K935:Q935)</f>
        <v>40</v>
      </c>
      <c r="T935" s="425">
        <v>8</v>
      </c>
      <c r="U935" s="179"/>
      <c r="V935" s="788"/>
      <c r="W935" s="788"/>
      <c r="X935" s="251"/>
      <c r="Y935" s="788"/>
      <c r="Z935" s="788"/>
      <c r="AA935" s="788"/>
      <c r="AB935" s="788"/>
      <c r="AC935" s="251"/>
      <c r="AD935" s="189"/>
      <c r="AE935" s="772"/>
      <c r="AF935" s="971"/>
      <c r="AG935" s="772"/>
      <c r="AH935" s="116"/>
      <c r="AI935" s="792"/>
      <c r="AJ935" s="770"/>
      <c r="AK935" s="770"/>
      <c r="AL935" s="770"/>
      <c r="AM935" s="770"/>
      <c r="AN935" s="512"/>
      <c r="AO935" s="772"/>
    </row>
    <row r="936" spans="1:41" ht="5.0999999999999996" customHeight="1" thickBot="1" x14ac:dyDescent="0.25">
      <c r="A936" s="171"/>
      <c r="B936" s="395"/>
      <c r="C936" s="395"/>
      <c r="D936" s="395"/>
      <c r="E936" s="395"/>
      <c r="F936" s="395"/>
      <c r="G936" s="395"/>
      <c r="H936" s="395"/>
      <c r="I936" s="396"/>
      <c r="J936" s="396"/>
      <c r="K936" s="171"/>
      <c r="L936" s="171"/>
      <c r="M936" s="397"/>
      <c r="N936" s="171"/>
      <c r="O936" s="171"/>
      <c r="P936" s="397"/>
      <c r="Q936" s="397"/>
      <c r="R936" s="395"/>
      <c r="S936" s="171"/>
      <c r="T936" s="171"/>
      <c r="U936" s="171"/>
      <c r="V936" s="398"/>
      <c r="W936" s="398"/>
      <c r="X936" s="398"/>
      <c r="Y936" s="398"/>
      <c r="Z936" s="398"/>
      <c r="AA936" s="398"/>
      <c r="AB936" s="398"/>
      <c r="AC936" s="398"/>
      <c r="AD936" s="398"/>
      <c r="AE936" s="398"/>
      <c r="AF936" s="396"/>
      <c r="AG936" s="398"/>
      <c r="AH936" s="62"/>
      <c r="AI936" s="122"/>
      <c r="AJ936" s="122"/>
      <c r="AK936" s="122"/>
      <c r="AL936" s="122"/>
      <c r="AM936" s="122"/>
      <c r="AN936" s="227"/>
      <c r="AO936" s="398"/>
    </row>
    <row r="937" spans="1:41" ht="12.75" customHeight="1" x14ac:dyDescent="0.2">
      <c r="A937" s="909">
        <v>256</v>
      </c>
      <c r="B937" s="899" t="s">
        <v>1198</v>
      </c>
      <c r="C937" s="899" t="s">
        <v>1200</v>
      </c>
      <c r="D937" s="899">
        <f>LEN(C937)</f>
        <v>17</v>
      </c>
      <c r="E937" s="899" t="s">
        <v>1202</v>
      </c>
      <c r="F937" s="899">
        <v>1</v>
      </c>
      <c r="G937" s="899" t="s">
        <v>1200</v>
      </c>
      <c r="H937" s="899">
        <f>LEN(G937)</f>
        <v>17</v>
      </c>
      <c r="I937" s="935" t="s">
        <v>1706</v>
      </c>
      <c r="J937" s="36"/>
      <c r="K937" s="418" t="s">
        <v>1692</v>
      </c>
      <c r="L937" s="310">
        <v>8</v>
      </c>
      <c r="M937" s="310">
        <v>8</v>
      </c>
      <c r="N937" s="418" t="s">
        <v>1692</v>
      </c>
      <c r="O937" s="310">
        <v>4</v>
      </c>
      <c r="P937" s="418" t="s">
        <v>1692</v>
      </c>
      <c r="Q937" s="418" t="s">
        <v>1692</v>
      </c>
      <c r="R937" s="393"/>
      <c r="S937" s="351">
        <v>20</v>
      </c>
      <c r="T937" s="349">
        <v>10</v>
      </c>
      <c r="U937" s="351"/>
      <c r="V937" s="767"/>
      <c r="W937" s="767"/>
      <c r="X937" s="772"/>
      <c r="Y937" s="767"/>
      <c r="Z937" s="767" t="s">
        <v>2108</v>
      </c>
      <c r="AA937" s="767" t="s">
        <v>2109</v>
      </c>
      <c r="AB937" s="767" t="s">
        <v>2108</v>
      </c>
      <c r="AC937" s="806"/>
      <c r="AD937" s="806"/>
      <c r="AE937" s="919"/>
      <c r="AF937" s="935"/>
      <c r="AG937" s="813" t="s">
        <v>1389</v>
      </c>
      <c r="AH937" s="233"/>
      <c r="AI937" s="764">
        <v>2</v>
      </c>
      <c r="AJ937" s="756"/>
      <c r="AK937" s="756"/>
      <c r="AL937" s="756"/>
      <c r="AM937" s="756"/>
      <c r="AN937" s="511"/>
      <c r="AO937" s="740" t="s">
        <v>3609</v>
      </c>
    </row>
    <row r="938" spans="1:41" ht="69" customHeight="1" thickBot="1" x14ac:dyDescent="0.25">
      <c r="A938" s="910"/>
      <c r="B938" s="902"/>
      <c r="C938" s="902"/>
      <c r="D938" s="902"/>
      <c r="E938" s="902"/>
      <c r="F938" s="902"/>
      <c r="G938" s="902"/>
      <c r="H938" s="902"/>
      <c r="I938" s="936"/>
      <c r="J938" s="33"/>
      <c r="K938" s="215" t="s">
        <v>1692</v>
      </c>
      <c r="L938" s="215" t="s">
        <v>1692</v>
      </c>
      <c r="M938" s="143">
        <v>8</v>
      </c>
      <c r="N938" s="121">
        <v>8</v>
      </c>
      <c r="O938" s="121">
        <v>4</v>
      </c>
      <c r="P938" s="215" t="s">
        <v>1692</v>
      </c>
      <c r="Q938" s="215" t="s">
        <v>1692</v>
      </c>
      <c r="R938" s="38"/>
      <c r="S938" s="231">
        <v>20</v>
      </c>
      <c r="T938" s="53">
        <v>8</v>
      </c>
      <c r="U938" s="231"/>
      <c r="V938" s="879"/>
      <c r="W938" s="879"/>
      <c r="X938" s="789"/>
      <c r="Y938" s="879"/>
      <c r="Z938" s="879"/>
      <c r="AA938" s="830"/>
      <c r="AB938" s="830"/>
      <c r="AC938" s="916"/>
      <c r="AD938" s="807"/>
      <c r="AE938" s="830"/>
      <c r="AF938" s="832"/>
      <c r="AG938" s="813"/>
      <c r="AH938" s="234"/>
      <c r="AI938" s="765"/>
      <c r="AJ938" s="757"/>
      <c r="AK938" s="757"/>
      <c r="AL938" s="757"/>
      <c r="AM938" s="757"/>
      <c r="AN938" s="512"/>
      <c r="AO938" s="741"/>
    </row>
    <row r="939" spans="1:41" ht="12.75" customHeight="1" x14ac:dyDescent="0.2">
      <c r="A939" s="903">
        <v>257</v>
      </c>
      <c r="B939" s="908" t="s">
        <v>1199</v>
      </c>
      <c r="C939" s="908" t="s">
        <v>1201</v>
      </c>
      <c r="D939" s="908">
        <f>LEN(C939)</f>
        <v>17</v>
      </c>
      <c r="E939" s="899" t="s">
        <v>1202</v>
      </c>
      <c r="F939" s="908">
        <v>1</v>
      </c>
      <c r="G939" s="908" t="s">
        <v>1200</v>
      </c>
      <c r="H939" s="908">
        <f>LEN(G939)</f>
        <v>17</v>
      </c>
      <c r="I939" s="831" t="s">
        <v>1706</v>
      </c>
      <c r="J939" s="105"/>
      <c r="K939" s="213" t="s">
        <v>1692</v>
      </c>
      <c r="L939" s="213" t="s">
        <v>1692</v>
      </c>
      <c r="M939" s="137">
        <v>8</v>
      </c>
      <c r="N939" s="118">
        <v>8</v>
      </c>
      <c r="O939" s="118">
        <v>4</v>
      </c>
      <c r="P939" s="213" t="s">
        <v>1692</v>
      </c>
      <c r="Q939" s="213" t="s">
        <v>1692</v>
      </c>
      <c r="R939" s="108"/>
      <c r="S939" s="235">
        <v>20</v>
      </c>
      <c r="T939" s="132">
        <v>10</v>
      </c>
      <c r="U939" s="235"/>
      <c r="V939" s="768"/>
      <c r="W939" s="768"/>
      <c r="X939" s="771"/>
      <c r="Y939" s="768"/>
      <c r="Z939" s="767" t="s">
        <v>2109</v>
      </c>
      <c r="AA939" s="768" t="s">
        <v>2108</v>
      </c>
      <c r="AB939" s="768" t="s">
        <v>2109</v>
      </c>
      <c r="AC939" s="761"/>
      <c r="AD939" s="761"/>
      <c r="AE939" s="829"/>
      <c r="AF939" s="831"/>
      <c r="AG939" s="815" t="s">
        <v>1389</v>
      </c>
      <c r="AH939" s="233"/>
      <c r="AI939" s="764">
        <v>2</v>
      </c>
      <c r="AJ939" s="756"/>
      <c r="AK939" s="756"/>
      <c r="AL939" s="756"/>
      <c r="AM939" s="756"/>
      <c r="AN939" s="511"/>
      <c r="AO939" s="740" t="s">
        <v>3609</v>
      </c>
    </row>
    <row r="940" spans="1:41" ht="69" customHeight="1" thickBot="1" x14ac:dyDescent="0.25">
      <c r="A940" s="904"/>
      <c r="B940" s="880"/>
      <c r="C940" s="880"/>
      <c r="D940" s="880"/>
      <c r="E940" s="880"/>
      <c r="F940" s="880"/>
      <c r="G940" s="880"/>
      <c r="H940" s="880"/>
      <c r="I940" s="832"/>
      <c r="J940" s="228"/>
      <c r="K940" s="420" t="s">
        <v>1692</v>
      </c>
      <c r="L940" s="324">
        <v>8</v>
      </c>
      <c r="M940" s="324">
        <v>8</v>
      </c>
      <c r="N940" s="420" t="s">
        <v>1692</v>
      </c>
      <c r="O940" s="324">
        <v>4</v>
      </c>
      <c r="P940" s="420" t="s">
        <v>1692</v>
      </c>
      <c r="Q940" s="420" t="s">
        <v>1692</v>
      </c>
      <c r="R940" s="248"/>
      <c r="S940" s="239">
        <v>20</v>
      </c>
      <c r="T940" s="218">
        <v>8</v>
      </c>
      <c r="U940" s="239"/>
      <c r="V940" s="830"/>
      <c r="W940" s="830"/>
      <c r="X940" s="772"/>
      <c r="Y940" s="830"/>
      <c r="Z940" s="879"/>
      <c r="AA940" s="879"/>
      <c r="AB940" s="879"/>
      <c r="AC940" s="762"/>
      <c r="AD940" s="762"/>
      <c r="AE940" s="879"/>
      <c r="AF940" s="936"/>
      <c r="AG940" s="814"/>
      <c r="AH940" s="234"/>
      <c r="AI940" s="765"/>
      <c r="AJ940" s="757"/>
      <c r="AK940" s="757"/>
      <c r="AL940" s="757"/>
      <c r="AM940" s="757"/>
      <c r="AN940" s="512"/>
      <c r="AO940" s="741"/>
    </row>
    <row r="941" spans="1:41" ht="5.0999999999999996" customHeight="1" thickBot="1" x14ac:dyDescent="0.25">
      <c r="A941" s="171"/>
      <c r="B941" s="395"/>
      <c r="C941" s="395"/>
      <c r="D941" s="395"/>
      <c r="E941" s="395"/>
      <c r="F941" s="395"/>
      <c r="G941" s="395"/>
      <c r="H941" s="395"/>
      <c r="I941" s="396"/>
      <c r="J941" s="396"/>
      <c r="K941" s="171"/>
      <c r="L941" s="171"/>
      <c r="M941" s="397"/>
      <c r="N941" s="171"/>
      <c r="O941" s="171"/>
      <c r="P941" s="397"/>
      <c r="Q941" s="397"/>
      <c r="R941" s="395"/>
      <c r="S941" s="171"/>
      <c r="T941" s="171"/>
      <c r="U941" s="171"/>
      <c r="V941" s="398"/>
      <c r="W941" s="398"/>
      <c r="X941" s="398"/>
      <c r="Y941" s="398"/>
      <c r="Z941" s="398"/>
      <c r="AA941" s="398"/>
      <c r="AB941" s="398"/>
      <c r="AC941" s="398"/>
      <c r="AD941" s="398"/>
      <c r="AE941" s="398"/>
      <c r="AF941" s="396"/>
      <c r="AG941" s="398"/>
      <c r="AH941" s="62"/>
      <c r="AI941" s="122"/>
      <c r="AJ941" s="122"/>
      <c r="AK941" s="122"/>
      <c r="AL941" s="122"/>
      <c r="AM941" s="122"/>
      <c r="AN941" s="227"/>
      <c r="AO941" s="398"/>
    </row>
    <row r="942" spans="1:41" ht="12.75" customHeight="1" x14ac:dyDescent="0.2">
      <c r="A942" s="909">
        <v>258</v>
      </c>
      <c r="B942" s="865" t="s">
        <v>131</v>
      </c>
      <c r="C942" s="865" t="s">
        <v>1022</v>
      </c>
      <c r="D942" s="865">
        <f>LEN(C942)</f>
        <v>25</v>
      </c>
      <c r="E942" s="865" t="s">
        <v>1021</v>
      </c>
      <c r="F942" s="865">
        <v>1</v>
      </c>
      <c r="G942" s="865" t="s">
        <v>1023</v>
      </c>
      <c r="H942" s="865">
        <f>LEN(G942)</f>
        <v>20</v>
      </c>
      <c r="I942" s="841" t="s">
        <v>1706</v>
      </c>
      <c r="J942" s="36"/>
      <c r="K942" s="256" t="s">
        <v>1692</v>
      </c>
      <c r="L942" s="256" t="s">
        <v>1692</v>
      </c>
      <c r="M942" s="310">
        <v>8</v>
      </c>
      <c r="N942" s="310">
        <v>8</v>
      </c>
      <c r="O942" s="310">
        <v>8</v>
      </c>
      <c r="P942" s="310">
        <v>9</v>
      </c>
      <c r="Q942" s="310">
        <v>7</v>
      </c>
      <c r="R942" s="393"/>
      <c r="S942" s="349">
        <v>40</v>
      </c>
      <c r="T942" s="349">
        <v>10</v>
      </c>
      <c r="U942" s="351"/>
      <c r="V942" s="710" t="s">
        <v>1991</v>
      </c>
      <c r="W942" s="710" t="s">
        <v>1991</v>
      </c>
      <c r="X942" s="769"/>
      <c r="Y942" s="710" t="s">
        <v>1992</v>
      </c>
      <c r="Z942" s="710" t="s">
        <v>1991</v>
      </c>
      <c r="AA942" s="710" t="s">
        <v>1992</v>
      </c>
      <c r="AB942" s="710" t="s">
        <v>1991</v>
      </c>
      <c r="AC942" s="750"/>
      <c r="AD942" s="806"/>
      <c r="AE942" s="802"/>
      <c r="AF942" s="841"/>
      <c r="AG942" s="805" t="s">
        <v>130</v>
      </c>
      <c r="AH942" s="233"/>
      <c r="AI942" s="764">
        <v>2</v>
      </c>
      <c r="AJ942" s="756"/>
      <c r="AK942" s="756"/>
      <c r="AL942" s="756"/>
      <c r="AM942" s="756"/>
      <c r="AN942" s="511"/>
      <c r="AO942" s="805"/>
    </row>
    <row r="943" spans="1:41" ht="69" customHeight="1" thickBot="1" x14ac:dyDescent="0.25">
      <c r="A943" s="904"/>
      <c r="B943" s="785"/>
      <c r="C943" s="785"/>
      <c r="D943" s="785"/>
      <c r="E943" s="785"/>
      <c r="F943" s="785"/>
      <c r="G943" s="785"/>
      <c r="H943" s="785"/>
      <c r="I943" s="779"/>
      <c r="J943" s="228"/>
      <c r="K943" s="309">
        <v>8</v>
      </c>
      <c r="L943" s="309">
        <v>8</v>
      </c>
      <c r="M943" s="309">
        <v>8</v>
      </c>
      <c r="N943" s="322">
        <v>8</v>
      </c>
      <c r="O943" s="322">
        <v>8</v>
      </c>
      <c r="P943" s="401" t="s">
        <v>1692</v>
      </c>
      <c r="Q943" s="401" t="s">
        <v>1692</v>
      </c>
      <c r="R943" s="248"/>
      <c r="S943" s="218">
        <v>40</v>
      </c>
      <c r="T943" s="218">
        <v>8</v>
      </c>
      <c r="U943" s="239"/>
      <c r="V943" s="915"/>
      <c r="W943" s="915"/>
      <c r="X943" s="746"/>
      <c r="Y943" s="915"/>
      <c r="Z943" s="915"/>
      <c r="AA943" s="915"/>
      <c r="AB943" s="915"/>
      <c r="AC943" s="751"/>
      <c r="AD943" s="807"/>
      <c r="AE943" s="778"/>
      <c r="AF943" s="779"/>
      <c r="AG943" s="805"/>
      <c r="AH943" s="234"/>
      <c r="AI943" s="765"/>
      <c r="AJ943" s="757"/>
      <c r="AK943" s="757"/>
      <c r="AL943" s="757"/>
      <c r="AM943" s="757"/>
      <c r="AN943" s="512"/>
      <c r="AO943" s="805"/>
    </row>
    <row r="944" spans="1:41" ht="12.75" customHeight="1" x14ac:dyDescent="0.2">
      <c r="A944" s="903">
        <v>259</v>
      </c>
      <c r="B944" s="712" t="s">
        <v>132</v>
      </c>
      <c r="C944" s="712" t="s">
        <v>1042</v>
      </c>
      <c r="D944" s="712">
        <f>LEN(C944)</f>
        <v>25</v>
      </c>
      <c r="E944" s="712" t="s">
        <v>1021</v>
      </c>
      <c r="F944" s="712">
        <v>8</v>
      </c>
      <c r="G944" s="712" t="s">
        <v>1023</v>
      </c>
      <c r="H944" s="712">
        <f>LEN(G944)</f>
        <v>20</v>
      </c>
      <c r="I944" s="714" t="s">
        <v>1706</v>
      </c>
      <c r="J944" s="105"/>
      <c r="K944" s="137">
        <v>8</v>
      </c>
      <c r="L944" s="137">
        <v>8</v>
      </c>
      <c r="M944" s="137">
        <v>8</v>
      </c>
      <c r="N944" s="118">
        <v>8</v>
      </c>
      <c r="O944" s="118">
        <v>8</v>
      </c>
      <c r="P944" s="107" t="s">
        <v>1692</v>
      </c>
      <c r="Q944" s="107" t="s">
        <v>1692</v>
      </c>
      <c r="R944" s="108"/>
      <c r="S944" s="132">
        <v>40</v>
      </c>
      <c r="T944" s="132">
        <v>8</v>
      </c>
      <c r="U944" s="235"/>
      <c r="V944" s="716" t="s">
        <v>1992</v>
      </c>
      <c r="W944" s="716" t="s">
        <v>1992</v>
      </c>
      <c r="X944" s="766"/>
      <c r="Y944" s="716" t="s">
        <v>1991</v>
      </c>
      <c r="Z944" s="716" t="s">
        <v>1992</v>
      </c>
      <c r="AA944" s="716" t="s">
        <v>1991</v>
      </c>
      <c r="AB944" s="716" t="s">
        <v>1992</v>
      </c>
      <c r="AC944" s="747"/>
      <c r="AD944" s="761"/>
      <c r="AE944" s="756"/>
      <c r="AF944" s="714"/>
      <c r="AG944" s="758" t="s">
        <v>130</v>
      </c>
      <c r="AH944" s="233"/>
      <c r="AI944" s="764">
        <v>2</v>
      </c>
      <c r="AJ944" s="756"/>
      <c r="AK944" s="756"/>
      <c r="AL944" s="756"/>
      <c r="AM944" s="756"/>
      <c r="AN944" s="511"/>
      <c r="AO944" s="758"/>
    </row>
    <row r="945" spans="1:41" ht="69.75" customHeight="1" thickBot="1" x14ac:dyDescent="0.25">
      <c r="A945" s="910"/>
      <c r="B945" s="713"/>
      <c r="C945" s="713"/>
      <c r="D945" s="713"/>
      <c r="E945" s="713"/>
      <c r="F945" s="713"/>
      <c r="G945" s="713"/>
      <c r="H945" s="713"/>
      <c r="I945" s="715"/>
      <c r="J945" s="33"/>
      <c r="K945" s="22" t="s">
        <v>1692</v>
      </c>
      <c r="L945" s="22" t="s">
        <v>1692</v>
      </c>
      <c r="M945" s="81">
        <v>8</v>
      </c>
      <c r="N945" s="81">
        <v>8</v>
      </c>
      <c r="O945" s="81">
        <v>8</v>
      </c>
      <c r="P945" s="81">
        <v>9</v>
      </c>
      <c r="Q945" s="81">
        <v>7</v>
      </c>
      <c r="R945" s="38"/>
      <c r="S945" s="53">
        <v>40</v>
      </c>
      <c r="T945" s="53">
        <v>10</v>
      </c>
      <c r="U945" s="231"/>
      <c r="V945" s="717"/>
      <c r="W945" s="717"/>
      <c r="X945" s="722"/>
      <c r="Y945" s="717"/>
      <c r="Z945" s="717"/>
      <c r="AA945" s="717"/>
      <c r="AB945" s="717"/>
      <c r="AC945" s="748"/>
      <c r="AD945" s="762"/>
      <c r="AE945" s="763"/>
      <c r="AF945" s="715"/>
      <c r="AG945" s="759"/>
      <c r="AH945" s="234"/>
      <c r="AI945" s="765"/>
      <c r="AJ945" s="757"/>
      <c r="AK945" s="757"/>
      <c r="AL945" s="757"/>
      <c r="AM945" s="757"/>
      <c r="AN945" s="512"/>
      <c r="AO945" s="759"/>
    </row>
    <row r="946" spans="1:41" ht="5.0999999999999996" customHeight="1" x14ac:dyDescent="0.2">
      <c r="A946" s="171"/>
      <c r="B946" s="395"/>
      <c r="C946" s="395"/>
      <c r="D946" s="395"/>
      <c r="E946" s="395"/>
      <c r="F946" s="395"/>
      <c r="G946" s="395"/>
      <c r="H946" s="395"/>
      <c r="I946" s="396"/>
      <c r="J946" s="396"/>
      <c r="K946" s="171"/>
      <c r="L946" s="171"/>
      <c r="M946" s="397"/>
      <c r="N946" s="171"/>
      <c r="O946" s="171"/>
      <c r="P946" s="397"/>
      <c r="Q946" s="397"/>
      <c r="R946" s="395"/>
      <c r="S946" s="171"/>
      <c r="T946" s="171"/>
      <c r="U946" s="171"/>
      <c r="V946" s="398"/>
      <c r="W946" s="398"/>
      <c r="X946" s="398"/>
      <c r="Y946" s="398"/>
      <c r="Z946" s="398"/>
      <c r="AA946" s="398"/>
      <c r="AB946" s="398"/>
      <c r="AC946" s="398"/>
      <c r="AD946" s="398"/>
      <c r="AE946" s="398"/>
      <c r="AF946" s="396"/>
      <c r="AG946" s="398"/>
      <c r="AH946" s="62"/>
      <c r="AI946" s="122"/>
      <c r="AJ946" s="122"/>
      <c r="AK946" s="122"/>
      <c r="AL946" s="122"/>
      <c r="AM946" s="122"/>
      <c r="AN946" s="227"/>
      <c r="AO946" s="398"/>
    </row>
    <row r="947" spans="1:41" ht="5.0999999999999996" customHeight="1" thickBot="1" x14ac:dyDescent="0.25">
      <c r="A947" s="171"/>
      <c r="B947" s="395"/>
      <c r="C947" s="395"/>
      <c r="D947" s="395"/>
      <c r="E947" s="395"/>
      <c r="F947" s="395"/>
      <c r="G947" s="395"/>
      <c r="H947" s="395"/>
      <c r="I947" s="396"/>
      <c r="J947" s="396"/>
      <c r="K947" s="171"/>
      <c r="L947" s="171"/>
      <c r="M947" s="397"/>
      <c r="N947" s="171"/>
      <c r="O947" s="171"/>
      <c r="P947" s="397"/>
      <c r="Q947" s="397"/>
      <c r="R947" s="395"/>
      <c r="S947" s="171"/>
      <c r="T947" s="171"/>
      <c r="U947" s="171"/>
      <c r="V947" s="398"/>
      <c r="W947" s="398"/>
      <c r="X947" s="398"/>
      <c r="Y947" s="398"/>
      <c r="Z947" s="398"/>
      <c r="AA947" s="398"/>
      <c r="AB947" s="398"/>
      <c r="AC947" s="398"/>
      <c r="AD947" s="398"/>
      <c r="AE947" s="398"/>
      <c r="AF947" s="396"/>
      <c r="AG947" s="398"/>
      <c r="AH947" s="62"/>
      <c r="AI947" s="122"/>
      <c r="AJ947" s="122"/>
      <c r="AK947" s="122"/>
      <c r="AL947" s="122"/>
      <c r="AM947" s="122"/>
      <c r="AN947" s="227"/>
      <c r="AO947" s="398"/>
    </row>
    <row r="948" spans="1:41" ht="12.75" customHeight="1" x14ac:dyDescent="0.2">
      <c r="A948" s="909">
        <v>258</v>
      </c>
      <c r="B948" s="865" t="s">
        <v>131</v>
      </c>
      <c r="C948" s="865" t="s">
        <v>1022</v>
      </c>
      <c r="D948" s="865">
        <f>LEN(C948)</f>
        <v>25</v>
      </c>
      <c r="E948" s="865" t="s">
        <v>1021</v>
      </c>
      <c r="F948" s="865">
        <v>1</v>
      </c>
      <c r="G948" s="865" t="s">
        <v>1023</v>
      </c>
      <c r="H948" s="865">
        <f>LEN(G948)</f>
        <v>20</v>
      </c>
      <c r="I948" s="841" t="s">
        <v>1706</v>
      </c>
      <c r="J948" s="36"/>
      <c r="K948" s="256" t="s">
        <v>1692</v>
      </c>
      <c r="L948" s="256" t="s">
        <v>1692</v>
      </c>
      <c r="M948" s="310">
        <v>8</v>
      </c>
      <c r="N948" s="310">
        <v>8</v>
      </c>
      <c r="O948" s="310">
        <v>8</v>
      </c>
      <c r="P948" s="310">
        <v>9</v>
      </c>
      <c r="Q948" s="310">
        <v>7</v>
      </c>
      <c r="R948" s="393"/>
      <c r="S948" s="349">
        <v>40</v>
      </c>
      <c r="T948" s="349">
        <v>10</v>
      </c>
      <c r="U948" s="351"/>
      <c r="V948" s="710" t="s">
        <v>1991</v>
      </c>
      <c r="W948" s="710" t="s">
        <v>1991</v>
      </c>
      <c r="X948" s="769"/>
      <c r="Y948" s="710" t="s">
        <v>1992</v>
      </c>
      <c r="Z948" s="710" t="s">
        <v>1991</v>
      </c>
      <c r="AA948" s="710" t="s">
        <v>1992</v>
      </c>
      <c r="AB948" s="710" t="s">
        <v>1991</v>
      </c>
      <c r="AC948" s="750"/>
      <c r="AD948" s="806"/>
      <c r="AE948" s="802"/>
      <c r="AF948" s="841"/>
      <c r="AG948" s="805" t="s">
        <v>130</v>
      </c>
      <c r="AH948" s="233"/>
      <c r="AI948" s="764">
        <v>2</v>
      </c>
      <c r="AJ948" s="756"/>
      <c r="AK948" s="756"/>
      <c r="AL948" s="756"/>
      <c r="AM948" s="756"/>
      <c r="AN948" s="511"/>
      <c r="AO948" s="805"/>
    </row>
    <row r="949" spans="1:41" ht="69" customHeight="1" thickBot="1" x14ac:dyDescent="0.25">
      <c r="A949" s="904"/>
      <c r="B949" s="785"/>
      <c r="C949" s="785"/>
      <c r="D949" s="785"/>
      <c r="E949" s="785"/>
      <c r="F949" s="785"/>
      <c r="G949" s="785"/>
      <c r="H949" s="785"/>
      <c r="I949" s="779"/>
      <c r="J949" s="228"/>
      <c r="K949" s="309">
        <v>8</v>
      </c>
      <c r="L949" s="309">
        <v>8</v>
      </c>
      <c r="M949" s="309">
        <v>8</v>
      </c>
      <c r="N949" s="322">
        <v>8</v>
      </c>
      <c r="O949" s="322">
        <v>8</v>
      </c>
      <c r="P949" s="401" t="s">
        <v>1692</v>
      </c>
      <c r="Q949" s="401" t="s">
        <v>1692</v>
      </c>
      <c r="R949" s="248"/>
      <c r="S949" s="218">
        <v>40</v>
      </c>
      <c r="T949" s="218">
        <v>8</v>
      </c>
      <c r="U949" s="239"/>
      <c r="V949" s="915"/>
      <c r="W949" s="915"/>
      <c r="X949" s="746"/>
      <c r="Y949" s="915"/>
      <c r="Z949" s="915"/>
      <c r="AA949" s="915"/>
      <c r="AB949" s="915"/>
      <c r="AC949" s="751"/>
      <c r="AD949" s="807"/>
      <c r="AE949" s="778"/>
      <c r="AF949" s="779"/>
      <c r="AG949" s="805"/>
      <c r="AH949" s="234"/>
      <c r="AI949" s="765"/>
      <c r="AJ949" s="757"/>
      <c r="AK949" s="757"/>
      <c r="AL949" s="757"/>
      <c r="AM949" s="757"/>
      <c r="AN949" s="512"/>
      <c r="AO949" s="805"/>
    </row>
    <row r="950" spans="1:41" ht="12.75" customHeight="1" x14ac:dyDescent="0.2">
      <c r="A950" s="903">
        <v>259</v>
      </c>
      <c r="B950" s="712" t="s">
        <v>132</v>
      </c>
      <c r="C950" s="712" t="s">
        <v>1042</v>
      </c>
      <c r="D950" s="712">
        <f>LEN(C950)</f>
        <v>25</v>
      </c>
      <c r="E950" s="712" t="s">
        <v>1021</v>
      </c>
      <c r="F950" s="712">
        <v>8</v>
      </c>
      <c r="G950" s="712" t="s">
        <v>1023</v>
      </c>
      <c r="H950" s="712">
        <f>LEN(G950)</f>
        <v>20</v>
      </c>
      <c r="I950" s="714" t="s">
        <v>1706</v>
      </c>
      <c r="J950" s="105"/>
      <c r="K950" s="137">
        <v>8</v>
      </c>
      <c r="L950" s="137">
        <v>8</v>
      </c>
      <c r="M950" s="137">
        <v>8</v>
      </c>
      <c r="N950" s="118">
        <v>8</v>
      </c>
      <c r="O950" s="118">
        <v>8</v>
      </c>
      <c r="P950" s="107" t="s">
        <v>1692</v>
      </c>
      <c r="Q950" s="107" t="s">
        <v>1692</v>
      </c>
      <c r="R950" s="108"/>
      <c r="S950" s="132">
        <v>40</v>
      </c>
      <c r="T950" s="132">
        <v>8</v>
      </c>
      <c r="U950" s="235"/>
      <c r="V950" s="716" t="s">
        <v>1992</v>
      </c>
      <c r="W950" s="716" t="s">
        <v>1992</v>
      </c>
      <c r="X950" s="766"/>
      <c r="Y950" s="716" t="s">
        <v>1991</v>
      </c>
      <c r="Z950" s="716" t="s">
        <v>1992</v>
      </c>
      <c r="AA950" s="716" t="s">
        <v>1991</v>
      </c>
      <c r="AB950" s="716" t="s">
        <v>1992</v>
      </c>
      <c r="AC950" s="747"/>
      <c r="AD950" s="761"/>
      <c r="AE950" s="756"/>
      <c r="AF950" s="714"/>
      <c r="AG950" s="758" t="s">
        <v>130</v>
      </c>
      <c r="AH950" s="233"/>
      <c r="AI950" s="764">
        <v>2</v>
      </c>
      <c r="AJ950" s="756"/>
      <c r="AK950" s="756"/>
      <c r="AL950" s="756"/>
      <c r="AM950" s="756"/>
      <c r="AN950" s="511"/>
      <c r="AO950" s="758"/>
    </row>
    <row r="951" spans="1:41" ht="69.75" customHeight="1" thickBot="1" x14ac:dyDescent="0.25">
      <c r="A951" s="910"/>
      <c r="B951" s="713"/>
      <c r="C951" s="713"/>
      <c r="D951" s="713"/>
      <c r="E951" s="713"/>
      <c r="F951" s="713"/>
      <c r="G951" s="713"/>
      <c r="H951" s="713"/>
      <c r="I951" s="715"/>
      <c r="J951" s="33"/>
      <c r="K951" s="22" t="s">
        <v>1692</v>
      </c>
      <c r="L951" s="22" t="s">
        <v>1692</v>
      </c>
      <c r="M951" s="81">
        <v>8</v>
      </c>
      <c r="N951" s="81">
        <v>8</v>
      </c>
      <c r="O951" s="81">
        <v>8</v>
      </c>
      <c r="P951" s="81">
        <v>9</v>
      </c>
      <c r="Q951" s="81">
        <v>7</v>
      </c>
      <c r="R951" s="38"/>
      <c r="S951" s="53">
        <v>40</v>
      </c>
      <c r="T951" s="53">
        <v>10</v>
      </c>
      <c r="U951" s="231"/>
      <c r="V951" s="717"/>
      <c r="W951" s="717"/>
      <c r="X951" s="722"/>
      <c r="Y951" s="717"/>
      <c r="Z951" s="717"/>
      <c r="AA951" s="717"/>
      <c r="AB951" s="717"/>
      <c r="AC951" s="748"/>
      <c r="AD951" s="762"/>
      <c r="AE951" s="763"/>
      <c r="AF951" s="715"/>
      <c r="AG951" s="759"/>
      <c r="AH951" s="234"/>
      <c r="AI951" s="765"/>
      <c r="AJ951" s="757"/>
      <c r="AK951" s="757"/>
      <c r="AL951" s="757"/>
      <c r="AM951" s="757"/>
      <c r="AN951" s="512"/>
      <c r="AO951" s="759"/>
    </row>
    <row r="952" spans="1:41" ht="5.0999999999999996" customHeight="1" thickBot="1" x14ac:dyDescent="0.25">
      <c r="A952" s="171"/>
      <c r="B952" s="395"/>
      <c r="C952" s="395"/>
      <c r="D952" s="395"/>
      <c r="E952" s="395"/>
      <c r="F952" s="395"/>
      <c r="G952" s="395"/>
      <c r="H952" s="395"/>
      <c r="I952" s="396"/>
      <c r="J952" s="396"/>
      <c r="K952" s="171"/>
      <c r="L952" s="171"/>
      <c r="M952" s="397"/>
      <c r="N952" s="171"/>
      <c r="O952" s="171"/>
      <c r="P952" s="397"/>
      <c r="Q952" s="397"/>
      <c r="R952" s="395"/>
      <c r="S952" s="171"/>
      <c r="T952" s="171"/>
      <c r="U952" s="171"/>
      <c r="V952" s="398"/>
      <c r="W952" s="398"/>
      <c r="X952" s="398"/>
      <c r="Y952" s="398"/>
      <c r="Z952" s="398"/>
      <c r="AA952" s="398"/>
      <c r="AB952" s="398"/>
      <c r="AC952" s="398"/>
      <c r="AD952" s="398"/>
      <c r="AE952" s="398"/>
      <c r="AF952" s="396"/>
      <c r="AG952" s="398"/>
      <c r="AH952" s="62"/>
      <c r="AI952" s="122"/>
      <c r="AJ952" s="122"/>
      <c r="AK952" s="122"/>
      <c r="AL952" s="122"/>
      <c r="AM952" s="122"/>
      <c r="AN952" s="227"/>
      <c r="AO952" s="398"/>
    </row>
    <row r="953" spans="1:41" ht="12.75" customHeight="1" x14ac:dyDescent="0.2">
      <c r="A953" s="865">
        <v>260</v>
      </c>
      <c r="B953" s="884" t="s">
        <v>371</v>
      </c>
      <c r="C953" s="786" t="s">
        <v>359</v>
      </c>
      <c r="D953" s="786">
        <f>LEN(C953)</f>
        <v>14</v>
      </c>
      <c r="E953" s="786" t="s">
        <v>323</v>
      </c>
      <c r="F953" s="858">
        <v>1</v>
      </c>
      <c r="G953" s="786" t="s">
        <v>359</v>
      </c>
      <c r="H953" s="786">
        <f>LEN(G953)</f>
        <v>14</v>
      </c>
      <c r="I953" s="841" t="s">
        <v>1706</v>
      </c>
      <c r="J953" s="36"/>
      <c r="K953" s="310">
        <v>8.25</v>
      </c>
      <c r="L953" s="310">
        <v>8.25</v>
      </c>
      <c r="M953" s="266" t="s">
        <v>1692</v>
      </c>
      <c r="N953" s="266" t="s">
        <v>1692</v>
      </c>
      <c r="O953" s="310">
        <v>8.25</v>
      </c>
      <c r="P953" s="310">
        <v>8.25</v>
      </c>
      <c r="Q953" s="392">
        <v>8.25</v>
      </c>
      <c r="R953" s="393"/>
      <c r="S953" s="16">
        <f t="shared" ref="S953:S958" si="19">SUM(K953:Q953)</f>
        <v>41.25</v>
      </c>
      <c r="T953" s="16">
        <v>8</v>
      </c>
      <c r="U953" s="179"/>
      <c r="V953" s="769" t="s">
        <v>398</v>
      </c>
      <c r="W953" s="769" t="s">
        <v>399</v>
      </c>
      <c r="X953" s="769" t="s">
        <v>398</v>
      </c>
      <c r="Y953" s="769" t="s">
        <v>399</v>
      </c>
      <c r="Z953" s="769" t="s">
        <v>400</v>
      </c>
      <c r="AA953" s="769" t="s">
        <v>399</v>
      </c>
      <c r="AB953" s="769" t="s">
        <v>398</v>
      </c>
      <c r="AC953" s="836"/>
      <c r="AD953" s="189"/>
      <c r="AE953" s="802"/>
      <c r="AF953" s="841"/>
      <c r="AG953" s="769" t="s">
        <v>326</v>
      </c>
      <c r="AH953" s="109"/>
      <c r="AI953" s="791">
        <v>2</v>
      </c>
      <c r="AJ953" s="766"/>
      <c r="AK953" s="766"/>
      <c r="AL953" s="766"/>
      <c r="AM953" s="766"/>
      <c r="AN953" s="511"/>
      <c r="AO953" s="769" t="s">
        <v>3609</v>
      </c>
    </row>
    <row r="954" spans="1:41" x14ac:dyDescent="0.2">
      <c r="A954" s="713"/>
      <c r="B954" s="884"/>
      <c r="C954" s="786"/>
      <c r="D954" s="858"/>
      <c r="E954" s="786"/>
      <c r="F954" s="858"/>
      <c r="G954" s="786"/>
      <c r="H954" s="858"/>
      <c r="I954" s="715"/>
      <c r="J954" s="33"/>
      <c r="K954" s="80">
        <v>8.25</v>
      </c>
      <c r="L954" s="238" t="s">
        <v>1692</v>
      </c>
      <c r="M954" s="80">
        <v>8.25</v>
      </c>
      <c r="N954" s="80">
        <v>8.25</v>
      </c>
      <c r="O954" s="80">
        <v>8.25</v>
      </c>
      <c r="P954" s="22" t="s">
        <v>1692</v>
      </c>
      <c r="Q954" s="22" t="s">
        <v>1692</v>
      </c>
      <c r="R954" s="38"/>
      <c r="S954" s="4">
        <f t="shared" si="19"/>
        <v>33</v>
      </c>
      <c r="T954" s="4">
        <v>8</v>
      </c>
      <c r="U954" s="179"/>
      <c r="V954" s="746"/>
      <c r="W954" s="746"/>
      <c r="X954" s="746"/>
      <c r="Y954" s="746"/>
      <c r="Z954" s="746"/>
      <c r="AA954" s="746"/>
      <c r="AB954" s="746"/>
      <c r="AC954" s="799"/>
      <c r="AD954" s="189"/>
      <c r="AE954" s="763"/>
      <c r="AF954" s="715"/>
      <c r="AG954" s="769"/>
      <c r="AH954" s="62"/>
      <c r="AI954" s="793"/>
      <c r="AJ954" s="769"/>
      <c r="AK954" s="769"/>
      <c r="AL954" s="769"/>
      <c r="AM954" s="769"/>
      <c r="AN954" s="506"/>
      <c r="AO954" s="769"/>
    </row>
    <row r="955" spans="1:41" ht="26.25" customHeight="1" thickBot="1" x14ac:dyDescent="0.25">
      <c r="A955" s="713"/>
      <c r="B955" s="885"/>
      <c r="C955" s="787"/>
      <c r="D955" s="861"/>
      <c r="E955" s="787"/>
      <c r="F955" s="861"/>
      <c r="G955" s="787"/>
      <c r="H955" s="861"/>
      <c r="I955" s="827"/>
      <c r="J955" s="112"/>
      <c r="K955" s="142">
        <v>8.25</v>
      </c>
      <c r="L955" s="142">
        <v>8.25</v>
      </c>
      <c r="M955" s="142">
        <v>8.25</v>
      </c>
      <c r="N955" s="142">
        <v>8.25</v>
      </c>
      <c r="O955" s="127" t="s">
        <v>1692</v>
      </c>
      <c r="P955" s="143">
        <v>8.25</v>
      </c>
      <c r="Q955" s="143">
        <v>8.25</v>
      </c>
      <c r="R955" s="115"/>
      <c r="S955" s="113">
        <f t="shared" si="19"/>
        <v>49.5</v>
      </c>
      <c r="T955" s="113">
        <v>8</v>
      </c>
      <c r="U955" s="178"/>
      <c r="V955" s="743"/>
      <c r="W955" s="743"/>
      <c r="X955" s="743"/>
      <c r="Y955" s="743"/>
      <c r="Z955" s="743"/>
      <c r="AA955" s="743"/>
      <c r="AB955" s="743"/>
      <c r="AC955" s="800"/>
      <c r="AD955" s="188"/>
      <c r="AE955" s="757"/>
      <c r="AF955" s="827"/>
      <c r="AG955" s="770"/>
      <c r="AH955" s="116"/>
      <c r="AI955" s="792"/>
      <c r="AJ955" s="770"/>
      <c r="AK955" s="770"/>
      <c r="AL955" s="770"/>
      <c r="AM955" s="770"/>
      <c r="AN955" s="512"/>
      <c r="AO955" s="770"/>
    </row>
    <row r="956" spans="1:41" ht="12.75" customHeight="1" x14ac:dyDescent="0.2">
      <c r="A956" s="865">
        <v>261</v>
      </c>
      <c r="B956" s="894" t="s">
        <v>372</v>
      </c>
      <c r="C956" s="862" t="s">
        <v>360</v>
      </c>
      <c r="D956" s="862">
        <f>LEN(C956)</f>
        <v>14</v>
      </c>
      <c r="E956" s="862" t="s">
        <v>323</v>
      </c>
      <c r="F956" s="857">
        <v>8</v>
      </c>
      <c r="G956" s="862" t="s">
        <v>360</v>
      </c>
      <c r="H956" s="862">
        <f>LEN(G956)</f>
        <v>14</v>
      </c>
      <c r="I956" s="714" t="s">
        <v>1706</v>
      </c>
      <c r="J956" s="105"/>
      <c r="K956" s="136">
        <v>8.25</v>
      </c>
      <c r="L956" s="126" t="s">
        <v>1692</v>
      </c>
      <c r="M956" s="136">
        <v>8.25</v>
      </c>
      <c r="N956" s="136">
        <v>8.25</v>
      </c>
      <c r="O956" s="136">
        <v>8.25</v>
      </c>
      <c r="P956" s="107" t="s">
        <v>1692</v>
      </c>
      <c r="Q956" s="107" t="s">
        <v>1692</v>
      </c>
      <c r="R956" s="108"/>
      <c r="S956" s="106">
        <f t="shared" si="19"/>
        <v>33</v>
      </c>
      <c r="T956" s="106">
        <v>8</v>
      </c>
      <c r="U956" s="177"/>
      <c r="V956" s="766" t="s">
        <v>400</v>
      </c>
      <c r="W956" s="766" t="s">
        <v>398</v>
      </c>
      <c r="X956" s="766" t="s">
        <v>400</v>
      </c>
      <c r="Y956" s="766" t="s">
        <v>398</v>
      </c>
      <c r="Z956" s="766" t="s">
        <v>399</v>
      </c>
      <c r="AA956" s="766" t="s">
        <v>398</v>
      </c>
      <c r="AB956" s="766" t="s">
        <v>400</v>
      </c>
      <c r="AC956" s="798"/>
      <c r="AD956" s="190"/>
      <c r="AE956" s="756"/>
      <c r="AF956" s="714"/>
      <c r="AG956" s="766" t="s">
        <v>326</v>
      </c>
      <c r="AH956" s="109"/>
      <c r="AI956" s="791">
        <v>2</v>
      </c>
      <c r="AJ956" s="766"/>
      <c r="AK956" s="766"/>
      <c r="AL956" s="766"/>
      <c r="AM956" s="766"/>
      <c r="AN956" s="511"/>
      <c r="AO956" s="766" t="s">
        <v>3609</v>
      </c>
    </row>
    <row r="957" spans="1:41" x14ac:dyDescent="0.2">
      <c r="A957" s="713"/>
      <c r="B957" s="884"/>
      <c r="C957" s="786"/>
      <c r="D957" s="858"/>
      <c r="E957" s="786"/>
      <c r="F957" s="858"/>
      <c r="G957" s="786"/>
      <c r="H957" s="858"/>
      <c r="I957" s="715"/>
      <c r="J957" s="33"/>
      <c r="K957" s="80">
        <v>8.25</v>
      </c>
      <c r="L957" s="80">
        <v>8.25</v>
      </c>
      <c r="M957" s="80">
        <v>8.25</v>
      </c>
      <c r="N957" s="80">
        <v>8.25</v>
      </c>
      <c r="O957" s="238" t="s">
        <v>1692</v>
      </c>
      <c r="P957" s="81">
        <v>8.25</v>
      </c>
      <c r="Q957" s="81">
        <v>8.25</v>
      </c>
      <c r="R957" s="38"/>
      <c r="S957" s="4">
        <f t="shared" si="19"/>
        <v>49.5</v>
      </c>
      <c r="T957" s="4">
        <v>8</v>
      </c>
      <c r="U957" s="179"/>
      <c r="V957" s="746"/>
      <c r="W957" s="746"/>
      <c r="X957" s="746"/>
      <c r="Y957" s="746"/>
      <c r="Z957" s="746"/>
      <c r="AA957" s="746"/>
      <c r="AB957" s="746"/>
      <c r="AC957" s="799"/>
      <c r="AD957" s="189"/>
      <c r="AE957" s="763"/>
      <c r="AF957" s="715"/>
      <c r="AG957" s="769"/>
      <c r="AH957" s="62"/>
      <c r="AI957" s="793"/>
      <c r="AJ957" s="769"/>
      <c r="AK957" s="769"/>
      <c r="AL957" s="769"/>
      <c r="AM957" s="769"/>
      <c r="AN957" s="506"/>
      <c r="AO957" s="769"/>
    </row>
    <row r="958" spans="1:41" ht="26.25" customHeight="1" thickBot="1" x14ac:dyDescent="0.25">
      <c r="A958" s="713"/>
      <c r="B958" s="885"/>
      <c r="C958" s="787"/>
      <c r="D958" s="861"/>
      <c r="E958" s="787"/>
      <c r="F958" s="861"/>
      <c r="G958" s="787"/>
      <c r="H958" s="861"/>
      <c r="I958" s="827"/>
      <c r="J958" s="112"/>
      <c r="K958" s="143">
        <v>8.25</v>
      </c>
      <c r="L958" s="143">
        <v>8.25</v>
      </c>
      <c r="M958" s="127" t="s">
        <v>1692</v>
      </c>
      <c r="N958" s="127" t="s">
        <v>1692</v>
      </c>
      <c r="O958" s="143">
        <v>8.25</v>
      </c>
      <c r="P958" s="143">
        <v>8.25</v>
      </c>
      <c r="Q958" s="142">
        <v>8.25</v>
      </c>
      <c r="R958" s="115"/>
      <c r="S958" s="113">
        <f t="shared" si="19"/>
        <v>41.25</v>
      </c>
      <c r="T958" s="113">
        <v>8</v>
      </c>
      <c r="U958" s="178"/>
      <c r="V958" s="743"/>
      <c r="W958" s="743"/>
      <c r="X958" s="743"/>
      <c r="Y958" s="743"/>
      <c r="Z958" s="743"/>
      <c r="AA958" s="743"/>
      <c r="AB958" s="743"/>
      <c r="AC958" s="800"/>
      <c r="AD958" s="188"/>
      <c r="AE958" s="757"/>
      <c r="AF958" s="827"/>
      <c r="AG958" s="770"/>
      <c r="AH958" s="116"/>
      <c r="AI958" s="792"/>
      <c r="AJ958" s="770"/>
      <c r="AK958" s="770"/>
      <c r="AL958" s="770"/>
      <c r="AM958" s="770"/>
      <c r="AN958" s="512"/>
      <c r="AO958" s="770"/>
    </row>
    <row r="959" spans="1:41" ht="12.75" customHeight="1" x14ac:dyDescent="0.2">
      <c r="A959" s="865">
        <v>262</v>
      </c>
      <c r="B959" s="894" t="s">
        <v>373</v>
      </c>
      <c r="C959" s="862" t="s">
        <v>370</v>
      </c>
      <c r="D959" s="862">
        <f>LEN(C959)</f>
        <v>14</v>
      </c>
      <c r="E959" s="862" t="s">
        <v>323</v>
      </c>
      <c r="F959" s="857">
        <v>15</v>
      </c>
      <c r="G959" s="862" t="s">
        <v>338</v>
      </c>
      <c r="H959" s="862">
        <f>LEN(G959)</f>
        <v>12</v>
      </c>
      <c r="I959" s="714" t="s">
        <v>1706</v>
      </c>
      <c r="J959" s="105"/>
      <c r="K959" s="136">
        <v>8.25</v>
      </c>
      <c r="L959" s="136">
        <v>8.25</v>
      </c>
      <c r="M959" s="136">
        <v>8.25</v>
      </c>
      <c r="N959" s="136">
        <v>8.25</v>
      </c>
      <c r="O959" s="126" t="s">
        <v>1692</v>
      </c>
      <c r="P959" s="137">
        <v>8.25</v>
      </c>
      <c r="Q959" s="137">
        <v>8.25</v>
      </c>
      <c r="R959" s="108"/>
      <c r="S959" s="106">
        <f t="shared" ref="S959:S968" si="20">SUM(K959:Q959)</f>
        <v>49.5</v>
      </c>
      <c r="T959" s="106">
        <v>8</v>
      </c>
      <c r="U959" s="177"/>
      <c r="V959" s="766" t="s">
        <v>399</v>
      </c>
      <c r="W959" s="766" t="s">
        <v>400</v>
      </c>
      <c r="X959" s="766" t="s">
        <v>399</v>
      </c>
      <c r="Y959" s="766" t="s">
        <v>400</v>
      </c>
      <c r="Z959" s="766" t="s">
        <v>398</v>
      </c>
      <c r="AA959" s="766" t="s">
        <v>400</v>
      </c>
      <c r="AB959" s="766" t="s">
        <v>399</v>
      </c>
      <c r="AC959" s="798"/>
      <c r="AD959" s="190"/>
      <c r="AE959" s="756"/>
      <c r="AF959" s="714"/>
      <c r="AG959" s="766" t="s">
        <v>326</v>
      </c>
      <c r="AH959" s="109"/>
      <c r="AI959" s="791">
        <v>2</v>
      </c>
      <c r="AJ959" s="766"/>
      <c r="AK959" s="766"/>
      <c r="AL959" s="766"/>
      <c r="AM959" s="766"/>
      <c r="AN959" s="511"/>
      <c r="AO959" s="766" t="s">
        <v>3609</v>
      </c>
    </row>
    <row r="960" spans="1:41" x14ac:dyDescent="0.2">
      <c r="A960" s="713"/>
      <c r="B960" s="884"/>
      <c r="C960" s="786"/>
      <c r="D960" s="858"/>
      <c r="E960" s="786"/>
      <c r="F960" s="858"/>
      <c r="G960" s="786"/>
      <c r="H960" s="858"/>
      <c r="I960" s="715"/>
      <c r="J960" s="33"/>
      <c r="K960" s="81">
        <v>8.25</v>
      </c>
      <c r="L960" s="81">
        <v>8.25</v>
      </c>
      <c r="M960" s="238" t="s">
        <v>1692</v>
      </c>
      <c r="N960" s="238" t="s">
        <v>1692</v>
      </c>
      <c r="O960" s="81">
        <v>8.25</v>
      </c>
      <c r="P960" s="81">
        <v>8.25</v>
      </c>
      <c r="Q960" s="80">
        <v>8.25</v>
      </c>
      <c r="R960" s="38"/>
      <c r="S960" s="4">
        <f t="shared" si="20"/>
        <v>41.25</v>
      </c>
      <c r="T960" s="4">
        <v>8</v>
      </c>
      <c r="U960" s="179"/>
      <c r="V960" s="746"/>
      <c r="W960" s="746"/>
      <c r="X960" s="746"/>
      <c r="Y960" s="746"/>
      <c r="Z960" s="746"/>
      <c r="AA960" s="746"/>
      <c r="AB960" s="746"/>
      <c r="AC960" s="799"/>
      <c r="AD960" s="189"/>
      <c r="AE960" s="763"/>
      <c r="AF960" s="715"/>
      <c r="AG960" s="769"/>
      <c r="AH960" s="62"/>
      <c r="AI960" s="793"/>
      <c r="AJ960" s="769"/>
      <c r="AK960" s="769"/>
      <c r="AL960" s="769"/>
      <c r="AM960" s="769"/>
      <c r="AN960" s="506"/>
      <c r="AO960" s="769"/>
    </row>
    <row r="961" spans="1:41" ht="26.25" customHeight="1" thickBot="1" x14ac:dyDescent="0.25">
      <c r="A961" s="785"/>
      <c r="B961" s="884"/>
      <c r="C961" s="786"/>
      <c r="D961" s="858"/>
      <c r="E961" s="786"/>
      <c r="F961" s="858"/>
      <c r="G961" s="786"/>
      <c r="H961" s="858"/>
      <c r="I961" s="779"/>
      <c r="J961" s="228"/>
      <c r="K961" s="323">
        <v>8.25</v>
      </c>
      <c r="L961" s="267" t="s">
        <v>1692</v>
      </c>
      <c r="M961" s="323">
        <v>8.25</v>
      </c>
      <c r="N961" s="323">
        <v>8.25</v>
      </c>
      <c r="O961" s="323">
        <v>8.25</v>
      </c>
      <c r="P961" s="401" t="s">
        <v>1692</v>
      </c>
      <c r="Q961" s="401" t="s">
        <v>1692</v>
      </c>
      <c r="R961" s="248"/>
      <c r="S961" s="193">
        <f t="shared" si="20"/>
        <v>33</v>
      </c>
      <c r="T961" s="193">
        <v>8</v>
      </c>
      <c r="U961" s="179"/>
      <c r="V961" s="746"/>
      <c r="W961" s="746"/>
      <c r="X961" s="746"/>
      <c r="Y961" s="746"/>
      <c r="Z961" s="746"/>
      <c r="AA961" s="746"/>
      <c r="AB961" s="746"/>
      <c r="AC961" s="801"/>
      <c r="AD961" s="189"/>
      <c r="AE961" s="778"/>
      <c r="AF961" s="779"/>
      <c r="AG961" s="769"/>
      <c r="AH961" s="116"/>
      <c r="AI961" s="792"/>
      <c r="AJ961" s="770"/>
      <c r="AK961" s="770"/>
      <c r="AL961" s="770"/>
      <c r="AM961" s="770"/>
      <c r="AN961" s="512"/>
      <c r="AO961" s="769"/>
    </row>
    <row r="962" spans="1:41" ht="5.0999999999999996" customHeight="1" thickBot="1" x14ac:dyDescent="0.25">
      <c r="A962" s="171"/>
      <c r="B962" s="395"/>
      <c r="C962" s="395"/>
      <c r="D962" s="395"/>
      <c r="E962" s="395"/>
      <c r="F962" s="395"/>
      <c r="G962" s="395"/>
      <c r="H962" s="395"/>
      <c r="I962" s="396"/>
      <c r="J962" s="396"/>
      <c r="K962" s="171"/>
      <c r="L962" s="171"/>
      <c r="M962" s="397"/>
      <c r="N962" s="171"/>
      <c r="O962" s="171"/>
      <c r="P962" s="397"/>
      <c r="Q962" s="397"/>
      <c r="R962" s="395"/>
      <c r="S962" s="171"/>
      <c r="T962" s="171"/>
      <c r="U962" s="171"/>
      <c r="V962" s="398"/>
      <c r="W962" s="398"/>
      <c r="X962" s="398"/>
      <c r="Y962" s="398"/>
      <c r="Z962" s="398"/>
      <c r="AA962" s="398"/>
      <c r="AB962" s="398"/>
      <c r="AC962" s="398"/>
      <c r="AD962" s="398"/>
      <c r="AE962" s="398"/>
      <c r="AF962" s="396"/>
      <c r="AG962" s="398"/>
      <c r="AH962" s="62"/>
      <c r="AI962" s="122"/>
      <c r="AJ962" s="122"/>
      <c r="AK962" s="122"/>
      <c r="AL962" s="122"/>
      <c r="AM962" s="122"/>
      <c r="AN962" s="227"/>
      <c r="AO962" s="398"/>
    </row>
    <row r="963" spans="1:41" ht="12.75" customHeight="1" x14ac:dyDescent="0.2">
      <c r="A963" s="865">
        <v>263</v>
      </c>
      <c r="B963" s="884" t="s">
        <v>374</v>
      </c>
      <c r="C963" s="786" t="s">
        <v>1932</v>
      </c>
      <c r="D963" s="786">
        <f>LEN(C963)</f>
        <v>14</v>
      </c>
      <c r="E963" s="786" t="s">
        <v>324</v>
      </c>
      <c r="F963" s="858">
        <v>1</v>
      </c>
      <c r="G963" s="786" t="s">
        <v>339</v>
      </c>
      <c r="H963" s="786">
        <f>LEN(G963)</f>
        <v>12</v>
      </c>
      <c r="I963" s="841" t="s">
        <v>1716</v>
      </c>
      <c r="J963" s="36"/>
      <c r="K963" s="490">
        <v>8.25</v>
      </c>
      <c r="L963" s="490">
        <v>8.25</v>
      </c>
      <c r="M963" s="266" t="s">
        <v>1692</v>
      </c>
      <c r="N963" s="266" t="s">
        <v>1692</v>
      </c>
      <c r="O963" s="490">
        <v>8.25</v>
      </c>
      <c r="P963" s="490">
        <v>8.25</v>
      </c>
      <c r="Q963" s="491">
        <v>8.25</v>
      </c>
      <c r="R963" s="393"/>
      <c r="S963" s="16">
        <f t="shared" si="20"/>
        <v>41.25</v>
      </c>
      <c r="T963" s="16">
        <v>8</v>
      </c>
      <c r="U963" s="179"/>
      <c r="V963" s="769" t="s">
        <v>398</v>
      </c>
      <c r="W963" s="769" t="s">
        <v>399</v>
      </c>
      <c r="X963" s="769" t="s">
        <v>398</v>
      </c>
      <c r="Y963" s="769" t="s">
        <v>399</v>
      </c>
      <c r="Z963" s="769" t="s">
        <v>400</v>
      </c>
      <c r="AA963" s="769" t="s">
        <v>399</v>
      </c>
      <c r="AB963" s="769" t="s">
        <v>398</v>
      </c>
      <c r="AC963" s="836"/>
      <c r="AD963" s="189"/>
      <c r="AE963" s="802"/>
      <c r="AF963" s="841"/>
      <c r="AG963" s="769" t="s">
        <v>326</v>
      </c>
      <c r="AH963" s="109"/>
      <c r="AI963" s="791">
        <v>2</v>
      </c>
      <c r="AJ963" s="766"/>
      <c r="AK963" s="766"/>
      <c r="AL963" s="766"/>
      <c r="AM963" s="766"/>
      <c r="AN963" s="511"/>
      <c r="AO963" s="769" t="s">
        <v>3609</v>
      </c>
    </row>
    <row r="964" spans="1:41" x14ac:dyDescent="0.2">
      <c r="A964" s="713"/>
      <c r="B964" s="884"/>
      <c r="C964" s="786"/>
      <c r="D964" s="858"/>
      <c r="E964" s="786"/>
      <c r="F964" s="858"/>
      <c r="G964" s="786"/>
      <c r="H964" s="858"/>
      <c r="I964" s="715"/>
      <c r="J964" s="33"/>
      <c r="K964" s="306">
        <v>8.25</v>
      </c>
      <c r="L964" s="238" t="s">
        <v>1692</v>
      </c>
      <c r="M964" s="306">
        <v>8.25</v>
      </c>
      <c r="N964" s="306">
        <v>8.25</v>
      </c>
      <c r="O964" s="306">
        <v>8.25</v>
      </c>
      <c r="P964" s="22" t="s">
        <v>1692</v>
      </c>
      <c r="Q964" s="22" t="s">
        <v>1692</v>
      </c>
      <c r="R964" s="38"/>
      <c r="S964" s="4">
        <f t="shared" si="20"/>
        <v>33</v>
      </c>
      <c r="T964" s="4">
        <v>8</v>
      </c>
      <c r="U964" s="179"/>
      <c r="V964" s="746"/>
      <c r="W964" s="746"/>
      <c r="X964" s="746"/>
      <c r="Y964" s="746"/>
      <c r="Z964" s="746"/>
      <c r="AA964" s="746"/>
      <c r="AB964" s="746"/>
      <c r="AC964" s="799"/>
      <c r="AD964" s="189"/>
      <c r="AE964" s="763"/>
      <c r="AF964" s="715"/>
      <c r="AG964" s="769"/>
      <c r="AH964" s="62"/>
      <c r="AI964" s="793"/>
      <c r="AJ964" s="769"/>
      <c r="AK964" s="769"/>
      <c r="AL964" s="769"/>
      <c r="AM964" s="769"/>
      <c r="AN964" s="506"/>
      <c r="AO964" s="769"/>
    </row>
    <row r="965" spans="1:41" ht="26.25" customHeight="1" thickBot="1" x14ac:dyDescent="0.25">
      <c r="A965" s="713"/>
      <c r="B965" s="885"/>
      <c r="C965" s="787"/>
      <c r="D965" s="861"/>
      <c r="E965" s="787"/>
      <c r="F965" s="861"/>
      <c r="G965" s="787"/>
      <c r="H965" s="861"/>
      <c r="I965" s="827"/>
      <c r="J965" s="112"/>
      <c r="K965" s="308">
        <v>8.25</v>
      </c>
      <c r="L965" s="308">
        <v>8.25</v>
      </c>
      <c r="M965" s="308">
        <v>8.25</v>
      </c>
      <c r="N965" s="308">
        <v>8.25</v>
      </c>
      <c r="O965" s="127" t="s">
        <v>1692</v>
      </c>
      <c r="P965" s="307">
        <v>8.25</v>
      </c>
      <c r="Q965" s="307">
        <v>8.25</v>
      </c>
      <c r="R965" s="115"/>
      <c r="S965" s="113">
        <f t="shared" si="20"/>
        <v>49.5</v>
      </c>
      <c r="T965" s="113">
        <v>8</v>
      </c>
      <c r="U965" s="178"/>
      <c r="V965" s="743"/>
      <c r="W965" s="743"/>
      <c r="X965" s="743"/>
      <c r="Y965" s="743"/>
      <c r="Z965" s="743"/>
      <c r="AA965" s="743"/>
      <c r="AB965" s="743"/>
      <c r="AC965" s="800"/>
      <c r="AD965" s="188"/>
      <c r="AE965" s="757"/>
      <c r="AF965" s="827"/>
      <c r="AG965" s="770"/>
      <c r="AH965" s="116"/>
      <c r="AI965" s="792"/>
      <c r="AJ965" s="770"/>
      <c r="AK965" s="770"/>
      <c r="AL965" s="770"/>
      <c r="AM965" s="770"/>
      <c r="AN965" s="512"/>
      <c r="AO965" s="770"/>
    </row>
    <row r="966" spans="1:41" ht="12.75" customHeight="1" x14ac:dyDescent="0.2">
      <c r="A966" s="865">
        <v>264</v>
      </c>
      <c r="B966" s="894" t="s">
        <v>375</v>
      </c>
      <c r="C966" s="862" t="s">
        <v>1933</v>
      </c>
      <c r="D966" s="862">
        <f>LEN(C966)</f>
        <v>14</v>
      </c>
      <c r="E966" s="862" t="s">
        <v>324</v>
      </c>
      <c r="F966" s="857">
        <v>8</v>
      </c>
      <c r="G966" s="862" t="s">
        <v>340</v>
      </c>
      <c r="H966" s="862">
        <f>LEN(G966)</f>
        <v>12</v>
      </c>
      <c r="I966" s="714" t="s">
        <v>1716</v>
      </c>
      <c r="J966" s="105"/>
      <c r="K966" s="304">
        <v>8.25</v>
      </c>
      <c r="L966" s="126" t="s">
        <v>1692</v>
      </c>
      <c r="M966" s="304">
        <v>8.25</v>
      </c>
      <c r="N966" s="304">
        <v>8.25</v>
      </c>
      <c r="O966" s="304">
        <v>8.25</v>
      </c>
      <c r="P966" s="107" t="s">
        <v>1692</v>
      </c>
      <c r="Q966" s="107" t="s">
        <v>1692</v>
      </c>
      <c r="R966" s="108"/>
      <c r="S966" s="106">
        <f t="shared" si="20"/>
        <v>33</v>
      </c>
      <c r="T966" s="106">
        <v>8</v>
      </c>
      <c r="U966" s="177"/>
      <c r="V966" s="766" t="s">
        <v>400</v>
      </c>
      <c r="W966" s="766" t="s">
        <v>398</v>
      </c>
      <c r="X966" s="766" t="s">
        <v>400</v>
      </c>
      <c r="Y966" s="766" t="s">
        <v>398</v>
      </c>
      <c r="Z966" s="766" t="s">
        <v>399</v>
      </c>
      <c r="AA966" s="766" t="s">
        <v>398</v>
      </c>
      <c r="AB966" s="766" t="s">
        <v>400</v>
      </c>
      <c r="AC966" s="798"/>
      <c r="AD966" s="190"/>
      <c r="AE966" s="756"/>
      <c r="AF966" s="714"/>
      <c r="AG966" s="766" t="s">
        <v>326</v>
      </c>
      <c r="AH966" s="109"/>
      <c r="AI966" s="791">
        <v>2</v>
      </c>
      <c r="AJ966" s="766"/>
      <c r="AK966" s="766"/>
      <c r="AL966" s="766"/>
      <c r="AM966" s="766"/>
      <c r="AN966" s="511"/>
      <c r="AO966" s="766" t="s">
        <v>3609</v>
      </c>
    </row>
    <row r="967" spans="1:41" x14ac:dyDescent="0.2">
      <c r="A967" s="713"/>
      <c r="B967" s="884"/>
      <c r="C967" s="786"/>
      <c r="D967" s="858"/>
      <c r="E967" s="786"/>
      <c r="F967" s="858"/>
      <c r="G967" s="786"/>
      <c r="H967" s="858"/>
      <c r="I967" s="715"/>
      <c r="J967" s="33"/>
      <c r="K967" s="306">
        <v>8.25</v>
      </c>
      <c r="L967" s="306">
        <v>8.25</v>
      </c>
      <c r="M967" s="306">
        <v>8.25</v>
      </c>
      <c r="N967" s="306">
        <v>8.25</v>
      </c>
      <c r="O967" s="238" t="s">
        <v>1692</v>
      </c>
      <c r="P967" s="305">
        <v>8.25</v>
      </c>
      <c r="Q967" s="305">
        <v>8.25</v>
      </c>
      <c r="R967" s="38"/>
      <c r="S967" s="4">
        <f t="shared" si="20"/>
        <v>49.5</v>
      </c>
      <c r="T967" s="4">
        <v>8</v>
      </c>
      <c r="U967" s="179"/>
      <c r="V967" s="746"/>
      <c r="W967" s="746"/>
      <c r="X967" s="746"/>
      <c r="Y967" s="746"/>
      <c r="Z967" s="746"/>
      <c r="AA967" s="746"/>
      <c r="AB967" s="746"/>
      <c r="AC967" s="799"/>
      <c r="AD967" s="189"/>
      <c r="AE967" s="763"/>
      <c r="AF967" s="715"/>
      <c r="AG967" s="769"/>
      <c r="AH967" s="62"/>
      <c r="AI967" s="793"/>
      <c r="AJ967" s="769"/>
      <c r="AK967" s="769"/>
      <c r="AL967" s="769"/>
      <c r="AM967" s="769"/>
      <c r="AN967" s="506"/>
      <c r="AO967" s="769"/>
    </row>
    <row r="968" spans="1:41" ht="26.25" customHeight="1" thickBot="1" x14ac:dyDescent="0.25">
      <c r="A968" s="713"/>
      <c r="B968" s="885"/>
      <c r="C968" s="787"/>
      <c r="D968" s="861"/>
      <c r="E968" s="787"/>
      <c r="F968" s="861"/>
      <c r="G968" s="787"/>
      <c r="H968" s="861"/>
      <c r="I968" s="827"/>
      <c r="J968" s="112"/>
      <c r="K968" s="307">
        <v>8.25</v>
      </c>
      <c r="L968" s="307">
        <v>8.25</v>
      </c>
      <c r="M968" s="127" t="s">
        <v>1692</v>
      </c>
      <c r="N968" s="127" t="s">
        <v>1692</v>
      </c>
      <c r="O968" s="307">
        <v>8.25</v>
      </c>
      <c r="P968" s="307">
        <v>8.25</v>
      </c>
      <c r="Q968" s="308">
        <v>8.25</v>
      </c>
      <c r="R968" s="115"/>
      <c r="S968" s="113">
        <f t="shared" si="20"/>
        <v>41.25</v>
      </c>
      <c r="T968" s="113">
        <v>8</v>
      </c>
      <c r="U968" s="178"/>
      <c r="V968" s="743"/>
      <c r="W968" s="743"/>
      <c r="X968" s="743"/>
      <c r="Y968" s="743"/>
      <c r="Z968" s="743"/>
      <c r="AA968" s="743"/>
      <c r="AB968" s="743"/>
      <c r="AC968" s="800"/>
      <c r="AD968" s="188"/>
      <c r="AE968" s="757"/>
      <c r="AF968" s="827"/>
      <c r="AG968" s="770"/>
      <c r="AH968" s="116"/>
      <c r="AI968" s="792"/>
      <c r="AJ968" s="770"/>
      <c r="AK968" s="770"/>
      <c r="AL968" s="770"/>
      <c r="AM968" s="770"/>
      <c r="AN968" s="512"/>
      <c r="AO968" s="770"/>
    </row>
    <row r="969" spans="1:41" ht="12.75" customHeight="1" x14ac:dyDescent="0.2">
      <c r="A969" s="865">
        <v>265</v>
      </c>
      <c r="B969" s="894" t="s">
        <v>376</v>
      </c>
      <c r="C969" s="862" t="s">
        <v>1934</v>
      </c>
      <c r="D969" s="862">
        <f>LEN(C969)</f>
        <v>14</v>
      </c>
      <c r="E969" s="862" t="s">
        <v>324</v>
      </c>
      <c r="F969" s="857">
        <v>15</v>
      </c>
      <c r="G969" s="862" t="s">
        <v>341</v>
      </c>
      <c r="H969" s="862">
        <f>LEN(G969)</f>
        <v>12</v>
      </c>
      <c r="I969" s="714" t="s">
        <v>1716</v>
      </c>
      <c r="J969" s="105"/>
      <c r="K969" s="304">
        <v>8.25</v>
      </c>
      <c r="L969" s="304">
        <v>8.25</v>
      </c>
      <c r="M969" s="304">
        <v>8.25</v>
      </c>
      <c r="N969" s="304">
        <v>8.25</v>
      </c>
      <c r="O969" s="126" t="s">
        <v>1692</v>
      </c>
      <c r="P969" s="303">
        <v>8.25</v>
      </c>
      <c r="Q969" s="303">
        <v>8.25</v>
      </c>
      <c r="R969" s="108"/>
      <c r="S969" s="106">
        <f t="shared" ref="S969:S978" si="21">SUM(K969:Q969)</f>
        <v>49.5</v>
      </c>
      <c r="T969" s="106">
        <v>8</v>
      </c>
      <c r="U969" s="177"/>
      <c r="V969" s="766" t="s">
        <v>399</v>
      </c>
      <c r="W969" s="766" t="s">
        <v>400</v>
      </c>
      <c r="X969" s="766" t="s">
        <v>399</v>
      </c>
      <c r="Y969" s="766" t="s">
        <v>400</v>
      </c>
      <c r="Z969" s="766" t="s">
        <v>398</v>
      </c>
      <c r="AA969" s="766" t="s">
        <v>400</v>
      </c>
      <c r="AB969" s="766" t="s">
        <v>399</v>
      </c>
      <c r="AC969" s="798"/>
      <c r="AD969" s="190"/>
      <c r="AE969" s="756"/>
      <c r="AF969" s="714"/>
      <c r="AG969" s="766" t="s">
        <v>326</v>
      </c>
      <c r="AH969" s="109"/>
      <c r="AI969" s="791">
        <v>2</v>
      </c>
      <c r="AJ969" s="766"/>
      <c r="AK969" s="766"/>
      <c r="AL969" s="766"/>
      <c r="AM969" s="766"/>
      <c r="AN969" s="511"/>
      <c r="AO969" s="766" t="s">
        <v>3609</v>
      </c>
    </row>
    <row r="970" spans="1:41" x14ac:dyDescent="0.2">
      <c r="A970" s="713"/>
      <c r="B970" s="884"/>
      <c r="C970" s="786"/>
      <c r="D970" s="858"/>
      <c r="E970" s="786"/>
      <c r="F970" s="858"/>
      <c r="G970" s="786"/>
      <c r="H970" s="858"/>
      <c r="I970" s="715"/>
      <c r="J970" s="33"/>
      <c r="K970" s="305">
        <v>8.25</v>
      </c>
      <c r="L970" s="305">
        <v>8.25</v>
      </c>
      <c r="M970" s="238" t="s">
        <v>1692</v>
      </c>
      <c r="N970" s="238" t="s">
        <v>1692</v>
      </c>
      <c r="O970" s="305">
        <v>8.25</v>
      </c>
      <c r="P970" s="305">
        <v>8.25</v>
      </c>
      <c r="Q970" s="306">
        <v>8.25</v>
      </c>
      <c r="R970" s="38"/>
      <c r="S970" s="4">
        <f t="shared" si="21"/>
        <v>41.25</v>
      </c>
      <c r="T970" s="4">
        <v>8</v>
      </c>
      <c r="U970" s="179"/>
      <c r="V970" s="746"/>
      <c r="W970" s="746"/>
      <c r="X970" s="746"/>
      <c r="Y970" s="746"/>
      <c r="Z970" s="746"/>
      <c r="AA970" s="746"/>
      <c r="AB970" s="746"/>
      <c r="AC970" s="799"/>
      <c r="AD970" s="189"/>
      <c r="AE970" s="763"/>
      <c r="AF970" s="715"/>
      <c r="AG970" s="769"/>
      <c r="AH970" s="62"/>
      <c r="AI970" s="793"/>
      <c r="AJ970" s="769"/>
      <c r="AK970" s="769"/>
      <c r="AL970" s="769"/>
      <c r="AM970" s="769"/>
      <c r="AN970" s="506"/>
      <c r="AO970" s="769"/>
    </row>
    <row r="971" spans="1:41" ht="26.25" customHeight="1" thickBot="1" x14ac:dyDescent="0.25">
      <c r="A971" s="785"/>
      <c r="B971" s="884"/>
      <c r="C971" s="786"/>
      <c r="D971" s="858"/>
      <c r="E971" s="786"/>
      <c r="F971" s="858"/>
      <c r="G971" s="786"/>
      <c r="H971" s="858"/>
      <c r="I971" s="779"/>
      <c r="J971" s="228"/>
      <c r="K971" s="410">
        <v>8.25</v>
      </c>
      <c r="L971" s="267" t="s">
        <v>1692</v>
      </c>
      <c r="M971" s="410">
        <v>8.25</v>
      </c>
      <c r="N971" s="410">
        <v>8.25</v>
      </c>
      <c r="O971" s="410">
        <v>8.25</v>
      </c>
      <c r="P971" s="401" t="s">
        <v>1692</v>
      </c>
      <c r="Q971" s="401" t="s">
        <v>1692</v>
      </c>
      <c r="R971" s="248"/>
      <c r="S971" s="193">
        <f t="shared" si="21"/>
        <v>33</v>
      </c>
      <c r="T971" s="193">
        <v>8</v>
      </c>
      <c r="U971" s="179"/>
      <c r="V971" s="746"/>
      <c r="W971" s="746"/>
      <c r="X971" s="746"/>
      <c r="Y971" s="746"/>
      <c r="Z971" s="746"/>
      <c r="AA971" s="746"/>
      <c r="AB971" s="746"/>
      <c r="AC971" s="801"/>
      <c r="AD971" s="189"/>
      <c r="AE971" s="778"/>
      <c r="AF971" s="779"/>
      <c r="AG971" s="769"/>
      <c r="AH971" s="116"/>
      <c r="AI971" s="792"/>
      <c r="AJ971" s="770"/>
      <c r="AK971" s="770"/>
      <c r="AL971" s="770"/>
      <c r="AM971" s="770"/>
      <c r="AN971" s="512"/>
      <c r="AO971" s="769"/>
    </row>
    <row r="972" spans="1:41" ht="5.0999999999999996" customHeight="1" thickBot="1" x14ac:dyDescent="0.25">
      <c r="A972" s="171"/>
      <c r="B972" s="395"/>
      <c r="C972" s="395"/>
      <c r="D972" s="395"/>
      <c r="E972" s="395"/>
      <c r="F972" s="395"/>
      <c r="G972" s="395"/>
      <c r="H972" s="395"/>
      <c r="I972" s="396"/>
      <c r="J972" s="396"/>
      <c r="K972" s="171"/>
      <c r="L972" s="171"/>
      <c r="M972" s="397"/>
      <c r="N972" s="171"/>
      <c r="O972" s="171"/>
      <c r="P972" s="397"/>
      <c r="Q972" s="397"/>
      <c r="R972" s="395"/>
      <c r="S972" s="171"/>
      <c r="T972" s="171"/>
      <c r="U972" s="171"/>
      <c r="V972" s="398"/>
      <c r="W972" s="398"/>
      <c r="X972" s="398"/>
      <c r="Y972" s="398"/>
      <c r="Z972" s="398"/>
      <c r="AA972" s="398"/>
      <c r="AB972" s="398"/>
      <c r="AC972" s="398"/>
      <c r="AD972" s="398"/>
      <c r="AE972" s="398"/>
      <c r="AF972" s="396"/>
      <c r="AG972" s="398"/>
      <c r="AH972" s="62"/>
      <c r="AI972" s="122"/>
      <c r="AJ972" s="122"/>
      <c r="AK972" s="122"/>
      <c r="AL972" s="122"/>
      <c r="AM972" s="122"/>
      <c r="AN972" s="227"/>
      <c r="AO972" s="398"/>
    </row>
    <row r="973" spans="1:41" ht="12.75" customHeight="1" x14ac:dyDescent="0.2">
      <c r="A973" s="865">
        <v>266</v>
      </c>
      <c r="B973" s="884" t="s">
        <v>377</v>
      </c>
      <c r="C973" s="786" t="s">
        <v>1935</v>
      </c>
      <c r="D973" s="786">
        <f>LEN(C973)</f>
        <v>13</v>
      </c>
      <c r="E973" s="786" t="s">
        <v>325</v>
      </c>
      <c r="F973" s="858">
        <v>1</v>
      </c>
      <c r="G973" s="786" t="s">
        <v>342</v>
      </c>
      <c r="H973" s="786">
        <f>LEN(G973)</f>
        <v>12</v>
      </c>
      <c r="I973" s="841" t="s">
        <v>1717</v>
      </c>
      <c r="J973" s="36"/>
      <c r="K973" s="400">
        <v>8.25</v>
      </c>
      <c r="L973" s="400">
        <v>8.25</v>
      </c>
      <c r="M973" s="266" t="s">
        <v>1692</v>
      </c>
      <c r="N973" s="266" t="s">
        <v>1692</v>
      </c>
      <c r="O973" s="400">
        <v>8.25</v>
      </c>
      <c r="P973" s="400">
        <v>8.25</v>
      </c>
      <c r="Q973" s="489">
        <v>8.25</v>
      </c>
      <c r="R973" s="393"/>
      <c r="S973" s="16">
        <f t="shared" si="21"/>
        <v>41.25</v>
      </c>
      <c r="T973" s="16">
        <v>8</v>
      </c>
      <c r="U973" s="179"/>
      <c r="V973" s="769" t="s">
        <v>398</v>
      </c>
      <c r="W973" s="769" t="s">
        <v>399</v>
      </c>
      <c r="X973" s="769" t="s">
        <v>398</v>
      </c>
      <c r="Y973" s="769" t="s">
        <v>399</v>
      </c>
      <c r="Z973" s="769" t="s">
        <v>400</v>
      </c>
      <c r="AA973" s="769" t="s">
        <v>399</v>
      </c>
      <c r="AB973" s="769" t="s">
        <v>398</v>
      </c>
      <c r="AC973" s="836"/>
      <c r="AD973" s="189"/>
      <c r="AE973" s="802"/>
      <c r="AF973" s="841"/>
      <c r="AG973" s="769" t="s">
        <v>326</v>
      </c>
      <c r="AH973" s="109"/>
      <c r="AI973" s="791">
        <v>2</v>
      </c>
      <c r="AJ973" s="766"/>
      <c r="AK973" s="766"/>
      <c r="AL973" s="766"/>
      <c r="AM973" s="766"/>
      <c r="AN973" s="511"/>
      <c r="AO973" s="769" t="s">
        <v>3609</v>
      </c>
    </row>
    <row r="974" spans="1:41" x14ac:dyDescent="0.2">
      <c r="A974" s="713"/>
      <c r="B974" s="884"/>
      <c r="C974" s="786"/>
      <c r="D974" s="858"/>
      <c r="E974" s="786"/>
      <c r="F974" s="858"/>
      <c r="G974" s="786"/>
      <c r="H974" s="858"/>
      <c r="I974" s="715"/>
      <c r="J974" s="33"/>
      <c r="K974" s="82">
        <v>8.25</v>
      </c>
      <c r="L974" s="238" t="s">
        <v>1692</v>
      </c>
      <c r="M974" s="82">
        <v>8.25</v>
      </c>
      <c r="N974" s="82">
        <v>8.25</v>
      </c>
      <c r="O974" s="82">
        <v>8.25</v>
      </c>
      <c r="P974" s="22" t="s">
        <v>1692</v>
      </c>
      <c r="Q974" s="22" t="s">
        <v>1692</v>
      </c>
      <c r="R974" s="38"/>
      <c r="S974" s="4">
        <f t="shared" si="21"/>
        <v>33</v>
      </c>
      <c r="T974" s="4">
        <v>8</v>
      </c>
      <c r="U974" s="179"/>
      <c r="V974" s="746"/>
      <c r="W974" s="746"/>
      <c r="X974" s="746"/>
      <c r="Y974" s="746"/>
      <c r="Z974" s="746"/>
      <c r="AA974" s="746"/>
      <c r="AB974" s="746"/>
      <c r="AC974" s="799"/>
      <c r="AD974" s="189"/>
      <c r="AE974" s="763"/>
      <c r="AF974" s="715"/>
      <c r="AG974" s="769"/>
      <c r="AH974" s="62"/>
      <c r="AI974" s="793"/>
      <c r="AJ974" s="769"/>
      <c r="AK974" s="769"/>
      <c r="AL974" s="769"/>
      <c r="AM974" s="769"/>
      <c r="AN974" s="506"/>
      <c r="AO974" s="769"/>
    </row>
    <row r="975" spans="1:41" ht="26.25" customHeight="1" thickBot="1" x14ac:dyDescent="0.25">
      <c r="A975" s="713"/>
      <c r="B975" s="885"/>
      <c r="C975" s="787"/>
      <c r="D975" s="861"/>
      <c r="E975" s="787"/>
      <c r="F975" s="861"/>
      <c r="G975" s="787"/>
      <c r="H975" s="861"/>
      <c r="I975" s="827"/>
      <c r="J975" s="112"/>
      <c r="K975" s="138">
        <v>8.25</v>
      </c>
      <c r="L975" s="138">
        <v>8.25</v>
      </c>
      <c r="M975" s="138">
        <v>8.25</v>
      </c>
      <c r="N975" s="138">
        <v>8.25</v>
      </c>
      <c r="O975" s="127" t="s">
        <v>1692</v>
      </c>
      <c r="P975" s="139">
        <v>8.25</v>
      </c>
      <c r="Q975" s="139">
        <v>8.25</v>
      </c>
      <c r="R975" s="115"/>
      <c r="S975" s="113">
        <f t="shared" si="21"/>
        <v>49.5</v>
      </c>
      <c r="T975" s="113">
        <v>8</v>
      </c>
      <c r="U975" s="178"/>
      <c r="V975" s="743"/>
      <c r="W975" s="743"/>
      <c r="X975" s="743"/>
      <c r="Y975" s="743"/>
      <c r="Z975" s="743"/>
      <c r="AA975" s="743"/>
      <c r="AB975" s="743"/>
      <c r="AC975" s="800"/>
      <c r="AD975" s="188"/>
      <c r="AE975" s="757"/>
      <c r="AF975" s="827"/>
      <c r="AG975" s="770"/>
      <c r="AH975" s="116"/>
      <c r="AI975" s="792"/>
      <c r="AJ975" s="770"/>
      <c r="AK975" s="770"/>
      <c r="AL975" s="770"/>
      <c r="AM975" s="770"/>
      <c r="AN975" s="512"/>
      <c r="AO975" s="770"/>
    </row>
    <row r="976" spans="1:41" ht="12.75" customHeight="1" x14ac:dyDescent="0.2">
      <c r="A976" s="865">
        <v>267</v>
      </c>
      <c r="B976" s="894" t="s">
        <v>378</v>
      </c>
      <c r="C976" s="862" t="s">
        <v>1936</v>
      </c>
      <c r="D976" s="862">
        <f>LEN(C976)</f>
        <v>13</v>
      </c>
      <c r="E976" s="862" t="s">
        <v>325</v>
      </c>
      <c r="F976" s="857">
        <v>8</v>
      </c>
      <c r="G976" s="862" t="s">
        <v>343</v>
      </c>
      <c r="H976" s="862">
        <f>LEN(G976)</f>
        <v>12</v>
      </c>
      <c r="I976" s="714" t="s">
        <v>1717</v>
      </c>
      <c r="J976" s="105"/>
      <c r="K976" s="140">
        <v>8.25</v>
      </c>
      <c r="L976" s="126" t="s">
        <v>1692</v>
      </c>
      <c r="M976" s="140">
        <v>8.25</v>
      </c>
      <c r="N976" s="140">
        <v>8.25</v>
      </c>
      <c r="O976" s="140">
        <v>8.25</v>
      </c>
      <c r="P976" s="107" t="s">
        <v>1692</v>
      </c>
      <c r="Q976" s="107" t="s">
        <v>1692</v>
      </c>
      <c r="R976" s="108"/>
      <c r="S976" s="106">
        <f t="shared" si="21"/>
        <v>33</v>
      </c>
      <c r="T976" s="106">
        <v>8</v>
      </c>
      <c r="U976" s="177"/>
      <c r="V976" s="766" t="s">
        <v>400</v>
      </c>
      <c r="W976" s="766" t="s">
        <v>398</v>
      </c>
      <c r="X976" s="766" t="s">
        <v>400</v>
      </c>
      <c r="Y976" s="766" t="s">
        <v>398</v>
      </c>
      <c r="Z976" s="766" t="s">
        <v>399</v>
      </c>
      <c r="AA976" s="766" t="s">
        <v>398</v>
      </c>
      <c r="AB976" s="766" t="s">
        <v>400</v>
      </c>
      <c r="AC976" s="798"/>
      <c r="AD976" s="190"/>
      <c r="AE976" s="756"/>
      <c r="AF976" s="714"/>
      <c r="AG976" s="766" t="s">
        <v>326</v>
      </c>
      <c r="AH976" s="109"/>
      <c r="AI976" s="791">
        <v>2</v>
      </c>
      <c r="AJ976" s="766"/>
      <c r="AK976" s="766"/>
      <c r="AL976" s="766"/>
      <c r="AM976" s="766"/>
      <c r="AN976" s="511"/>
      <c r="AO976" s="766" t="s">
        <v>3609</v>
      </c>
    </row>
    <row r="977" spans="1:41" x14ac:dyDescent="0.2">
      <c r="A977" s="713"/>
      <c r="B977" s="884"/>
      <c r="C977" s="786"/>
      <c r="D977" s="858"/>
      <c r="E977" s="786"/>
      <c r="F977" s="858"/>
      <c r="G977" s="786"/>
      <c r="H977" s="858"/>
      <c r="I977" s="715"/>
      <c r="J977" s="33"/>
      <c r="K977" s="82">
        <v>8.25</v>
      </c>
      <c r="L977" s="82">
        <v>8.25</v>
      </c>
      <c r="M977" s="82">
        <v>8.25</v>
      </c>
      <c r="N977" s="82">
        <v>8.25</v>
      </c>
      <c r="O977" s="238" t="s">
        <v>1692</v>
      </c>
      <c r="P977" s="83">
        <v>8.25</v>
      </c>
      <c r="Q977" s="83">
        <v>8.25</v>
      </c>
      <c r="R977" s="38"/>
      <c r="S977" s="4">
        <f t="shared" si="21"/>
        <v>49.5</v>
      </c>
      <c r="T977" s="4">
        <v>8</v>
      </c>
      <c r="U977" s="179"/>
      <c r="V977" s="746"/>
      <c r="W977" s="746"/>
      <c r="X977" s="746"/>
      <c r="Y977" s="746"/>
      <c r="Z977" s="746"/>
      <c r="AA977" s="746"/>
      <c r="AB977" s="746"/>
      <c r="AC977" s="799"/>
      <c r="AD977" s="189"/>
      <c r="AE977" s="763"/>
      <c r="AF977" s="715"/>
      <c r="AG977" s="769"/>
      <c r="AH977" s="62"/>
      <c r="AI977" s="793"/>
      <c r="AJ977" s="769"/>
      <c r="AK977" s="769"/>
      <c r="AL977" s="769"/>
      <c r="AM977" s="769"/>
      <c r="AN977" s="506"/>
      <c r="AO977" s="769"/>
    </row>
    <row r="978" spans="1:41" ht="26.25" customHeight="1" thickBot="1" x14ac:dyDescent="0.25">
      <c r="A978" s="713"/>
      <c r="B978" s="885"/>
      <c r="C978" s="787"/>
      <c r="D978" s="861"/>
      <c r="E978" s="787"/>
      <c r="F978" s="861"/>
      <c r="G978" s="787"/>
      <c r="H978" s="861"/>
      <c r="I978" s="827"/>
      <c r="J978" s="112"/>
      <c r="K978" s="139">
        <v>8.25</v>
      </c>
      <c r="L978" s="139">
        <v>8.25</v>
      </c>
      <c r="M978" s="127" t="s">
        <v>1692</v>
      </c>
      <c r="N978" s="127" t="s">
        <v>1692</v>
      </c>
      <c r="O978" s="139">
        <v>8.25</v>
      </c>
      <c r="P978" s="139">
        <v>8.25</v>
      </c>
      <c r="Q978" s="138">
        <v>8.25</v>
      </c>
      <c r="R978" s="115"/>
      <c r="S978" s="113">
        <f t="shared" si="21"/>
        <v>41.25</v>
      </c>
      <c r="T978" s="113">
        <v>8</v>
      </c>
      <c r="U978" s="178"/>
      <c r="V978" s="743"/>
      <c r="W978" s="743"/>
      <c r="X978" s="743"/>
      <c r="Y978" s="743"/>
      <c r="Z978" s="743"/>
      <c r="AA978" s="743"/>
      <c r="AB978" s="743"/>
      <c r="AC978" s="800"/>
      <c r="AD978" s="188"/>
      <c r="AE978" s="757"/>
      <c r="AF978" s="827"/>
      <c r="AG978" s="770"/>
      <c r="AH978" s="116"/>
      <c r="AI978" s="792"/>
      <c r="AJ978" s="770"/>
      <c r="AK978" s="770"/>
      <c r="AL978" s="770"/>
      <c r="AM978" s="770"/>
      <c r="AN978" s="512"/>
      <c r="AO978" s="770"/>
    </row>
    <row r="979" spans="1:41" ht="12.75" customHeight="1" x14ac:dyDescent="0.2">
      <c r="A979" s="865">
        <v>268</v>
      </c>
      <c r="B979" s="894" t="s">
        <v>379</v>
      </c>
      <c r="C979" s="862" t="s">
        <v>1937</v>
      </c>
      <c r="D979" s="862">
        <f>LEN(C979)</f>
        <v>13</v>
      </c>
      <c r="E979" s="862" t="s">
        <v>325</v>
      </c>
      <c r="F979" s="857">
        <v>15</v>
      </c>
      <c r="G979" s="862" t="s">
        <v>337</v>
      </c>
      <c r="H979" s="862">
        <f>LEN(G979)</f>
        <v>12</v>
      </c>
      <c r="I979" s="714" t="s">
        <v>1717</v>
      </c>
      <c r="J979" s="105"/>
      <c r="K979" s="140">
        <v>8.25</v>
      </c>
      <c r="L979" s="140">
        <v>8.25</v>
      </c>
      <c r="M979" s="140">
        <v>8.25</v>
      </c>
      <c r="N979" s="140">
        <v>8.25</v>
      </c>
      <c r="O979" s="126" t="s">
        <v>1692</v>
      </c>
      <c r="P979" s="141">
        <v>8.25</v>
      </c>
      <c r="Q979" s="141">
        <v>8.25</v>
      </c>
      <c r="R979" s="108"/>
      <c r="S979" s="106">
        <f t="shared" ref="S979:S984" si="22">SUM(K979:Q979)</f>
        <v>49.5</v>
      </c>
      <c r="T979" s="106">
        <v>8</v>
      </c>
      <c r="U979" s="177"/>
      <c r="V979" s="766" t="s">
        <v>399</v>
      </c>
      <c r="W979" s="766" t="s">
        <v>400</v>
      </c>
      <c r="X979" s="766" t="s">
        <v>399</v>
      </c>
      <c r="Y979" s="766" t="s">
        <v>400</v>
      </c>
      <c r="Z979" s="766" t="s">
        <v>398</v>
      </c>
      <c r="AA979" s="766" t="s">
        <v>400</v>
      </c>
      <c r="AB979" s="766" t="s">
        <v>399</v>
      </c>
      <c r="AC979" s="798"/>
      <c r="AD979" s="190"/>
      <c r="AE979" s="756"/>
      <c r="AF979" s="714"/>
      <c r="AG979" s="766" t="s">
        <v>326</v>
      </c>
      <c r="AH979" s="109"/>
      <c r="AI979" s="791">
        <v>2</v>
      </c>
      <c r="AJ979" s="766"/>
      <c r="AK979" s="766"/>
      <c r="AL979" s="766"/>
      <c r="AM979" s="766"/>
      <c r="AN979" s="511"/>
      <c r="AO979" s="766" t="s">
        <v>3609</v>
      </c>
    </row>
    <row r="980" spans="1:41" x14ac:dyDescent="0.2">
      <c r="A980" s="713"/>
      <c r="B980" s="884"/>
      <c r="C980" s="786"/>
      <c r="D980" s="858"/>
      <c r="E980" s="786"/>
      <c r="F980" s="858"/>
      <c r="G980" s="786"/>
      <c r="H980" s="858"/>
      <c r="I980" s="715"/>
      <c r="J980" s="33"/>
      <c r="K980" s="83">
        <v>8.25</v>
      </c>
      <c r="L980" s="83">
        <v>8.25</v>
      </c>
      <c r="M980" s="238" t="s">
        <v>1692</v>
      </c>
      <c r="N980" s="238" t="s">
        <v>1692</v>
      </c>
      <c r="O980" s="83">
        <v>8.25</v>
      </c>
      <c r="P980" s="83">
        <v>8.25</v>
      </c>
      <c r="Q980" s="82">
        <v>8.25</v>
      </c>
      <c r="R980" s="38"/>
      <c r="S980" s="4">
        <f t="shared" si="22"/>
        <v>41.25</v>
      </c>
      <c r="T980" s="4">
        <v>8</v>
      </c>
      <c r="U980" s="179"/>
      <c r="V980" s="746"/>
      <c r="W980" s="746"/>
      <c r="X980" s="746"/>
      <c r="Y980" s="746"/>
      <c r="Z980" s="746"/>
      <c r="AA980" s="746"/>
      <c r="AB980" s="746"/>
      <c r="AC980" s="799"/>
      <c r="AD980" s="189"/>
      <c r="AE980" s="763"/>
      <c r="AF980" s="715"/>
      <c r="AG980" s="769"/>
      <c r="AH980" s="62"/>
      <c r="AI980" s="793"/>
      <c r="AJ980" s="769"/>
      <c r="AK980" s="769"/>
      <c r="AL980" s="769"/>
      <c r="AM980" s="769"/>
      <c r="AN980" s="506"/>
      <c r="AO980" s="769"/>
    </row>
    <row r="981" spans="1:41" ht="26.25" customHeight="1" thickBot="1" x14ac:dyDescent="0.25">
      <c r="A981" s="785"/>
      <c r="B981" s="884"/>
      <c r="C981" s="786"/>
      <c r="D981" s="858"/>
      <c r="E981" s="786"/>
      <c r="F981" s="858"/>
      <c r="G981" s="786"/>
      <c r="H981" s="858"/>
      <c r="I981" s="779"/>
      <c r="J981" s="228"/>
      <c r="K981" s="404">
        <v>8.25</v>
      </c>
      <c r="L981" s="267" t="s">
        <v>1692</v>
      </c>
      <c r="M981" s="404">
        <v>8.25</v>
      </c>
      <c r="N981" s="404">
        <v>8.25</v>
      </c>
      <c r="O981" s="404">
        <v>8.25</v>
      </c>
      <c r="P981" s="401" t="s">
        <v>1692</v>
      </c>
      <c r="Q981" s="401" t="s">
        <v>1692</v>
      </c>
      <c r="R981" s="248"/>
      <c r="S981" s="193">
        <f t="shared" si="22"/>
        <v>33</v>
      </c>
      <c r="T981" s="193">
        <v>8</v>
      </c>
      <c r="U981" s="179"/>
      <c r="V981" s="746"/>
      <c r="W981" s="746"/>
      <c r="X981" s="746"/>
      <c r="Y981" s="746"/>
      <c r="Z981" s="746"/>
      <c r="AA981" s="746"/>
      <c r="AB981" s="746"/>
      <c r="AC981" s="801"/>
      <c r="AD981" s="189"/>
      <c r="AE981" s="778"/>
      <c r="AF981" s="779"/>
      <c r="AG981" s="769"/>
      <c r="AH981" s="116"/>
      <c r="AI981" s="792"/>
      <c r="AJ981" s="770"/>
      <c r="AK981" s="770"/>
      <c r="AL981" s="770"/>
      <c r="AM981" s="770"/>
      <c r="AN981" s="512"/>
      <c r="AO981" s="769"/>
    </row>
    <row r="982" spans="1:41" ht="5.0999999999999996" customHeight="1" thickBot="1" x14ac:dyDescent="0.25">
      <c r="A982" s="171"/>
      <c r="B982" s="395"/>
      <c r="C982" s="395"/>
      <c r="D982" s="395"/>
      <c r="E982" s="395"/>
      <c r="F982" s="395"/>
      <c r="G982" s="395"/>
      <c r="H982" s="395"/>
      <c r="I982" s="396"/>
      <c r="J982" s="396"/>
      <c r="K982" s="171"/>
      <c r="L982" s="171"/>
      <c r="M982" s="397"/>
      <c r="N982" s="171"/>
      <c r="O982" s="171"/>
      <c r="P982" s="397"/>
      <c r="Q982" s="397"/>
      <c r="R982" s="395"/>
      <c r="S982" s="171"/>
      <c r="T982" s="171"/>
      <c r="U982" s="171"/>
      <c r="V982" s="398"/>
      <c r="W982" s="398"/>
      <c r="X982" s="398"/>
      <c r="Y982" s="398"/>
      <c r="Z982" s="398"/>
      <c r="AA982" s="398"/>
      <c r="AB982" s="398"/>
      <c r="AC982" s="398"/>
      <c r="AD982" s="398"/>
      <c r="AE982" s="398"/>
      <c r="AF982" s="396"/>
      <c r="AG982" s="398"/>
      <c r="AH982" s="62"/>
      <c r="AI982" s="122"/>
      <c r="AJ982" s="122"/>
      <c r="AK982" s="122"/>
      <c r="AL982" s="122"/>
      <c r="AM982" s="122"/>
      <c r="AN982" s="227"/>
      <c r="AO982" s="398"/>
    </row>
    <row r="983" spans="1:41" s="21" customFormat="1" ht="13.5" customHeight="1" x14ac:dyDescent="0.2">
      <c r="A983" s="729">
        <v>269</v>
      </c>
      <c r="B983" s="990" t="s">
        <v>380</v>
      </c>
      <c r="C983" s="729" t="s">
        <v>361</v>
      </c>
      <c r="D983" s="729">
        <f>LEN(C983)</f>
        <v>20</v>
      </c>
      <c r="E983" s="729" t="s">
        <v>327</v>
      </c>
      <c r="F983" s="729">
        <v>1</v>
      </c>
      <c r="G983" s="729" t="s">
        <v>361</v>
      </c>
      <c r="H983" s="866">
        <f>LEN(G983)</f>
        <v>20</v>
      </c>
      <c r="I983" s="719" t="s">
        <v>1706</v>
      </c>
      <c r="J983" s="249"/>
      <c r="K983" s="392">
        <v>8.25</v>
      </c>
      <c r="L983" s="392">
        <v>8.25</v>
      </c>
      <c r="M983" s="392">
        <v>8.25</v>
      </c>
      <c r="N983" s="392">
        <v>8.25</v>
      </c>
      <c r="O983" s="266" t="s">
        <v>1692</v>
      </c>
      <c r="P983" s="392">
        <v>8.25</v>
      </c>
      <c r="Q983" s="392">
        <v>8.25</v>
      </c>
      <c r="R983" s="250"/>
      <c r="S983" s="220">
        <f t="shared" si="22"/>
        <v>49.5</v>
      </c>
      <c r="T983" s="73">
        <v>8</v>
      </c>
      <c r="U983" s="260"/>
      <c r="V983" s="710" t="s">
        <v>400</v>
      </c>
      <c r="W983" s="710" t="s">
        <v>400</v>
      </c>
      <c r="X983" s="738" t="s">
        <v>398</v>
      </c>
      <c r="Y983" s="738" t="s">
        <v>398</v>
      </c>
      <c r="Z983" s="710" t="s">
        <v>400</v>
      </c>
      <c r="AA983" s="738" t="s">
        <v>398</v>
      </c>
      <c r="AB983" s="710" t="s">
        <v>400</v>
      </c>
      <c r="AC983" s="750"/>
      <c r="AD983" s="251"/>
      <c r="AE983" s="744"/>
      <c r="AF983" s="744"/>
      <c r="AG983" s="738" t="s">
        <v>330</v>
      </c>
      <c r="AH983" s="98"/>
      <c r="AI983" s="720">
        <v>2</v>
      </c>
      <c r="AJ983" s="709"/>
      <c r="AK983" s="709"/>
      <c r="AL983" s="709"/>
      <c r="AM983" s="709"/>
      <c r="AN983" s="388"/>
      <c r="AO983" s="738" t="s">
        <v>3609</v>
      </c>
    </row>
    <row r="984" spans="1:41" s="21" customFormat="1" ht="53.25" customHeight="1" thickBot="1" x14ac:dyDescent="0.25">
      <c r="A984" s="730"/>
      <c r="B984" s="870"/>
      <c r="C984" s="730"/>
      <c r="D984" s="730"/>
      <c r="E984" s="730"/>
      <c r="F984" s="730"/>
      <c r="G984" s="730"/>
      <c r="H984" s="890"/>
      <c r="I984" s="891"/>
      <c r="J984" s="99"/>
      <c r="K984" s="142">
        <v>8.25</v>
      </c>
      <c r="L984" s="114" t="s">
        <v>1692</v>
      </c>
      <c r="M984" s="142">
        <v>8.25</v>
      </c>
      <c r="N984" s="142">
        <v>8.25</v>
      </c>
      <c r="O984" s="142">
        <v>8.25</v>
      </c>
      <c r="P984" s="114" t="s">
        <v>1692</v>
      </c>
      <c r="Q984" s="114" t="s">
        <v>1692</v>
      </c>
      <c r="R984" s="102"/>
      <c r="S984" s="113">
        <f t="shared" si="22"/>
        <v>33</v>
      </c>
      <c r="T984" s="100">
        <v>8</v>
      </c>
      <c r="U984" s="253"/>
      <c r="V984" s="742"/>
      <c r="W984" s="742"/>
      <c r="X984" s="743"/>
      <c r="Y984" s="743"/>
      <c r="Z984" s="742"/>
      <c r="AA984" s="743"/>
      <c r="AB984" s="742"/>
      <c r="AC984" s="751"/>
      <c r="AD984" s="188"/>
      <c r="AE984" s="749"/>
      <c r="AF984" s="749"/>
      <c r="AG984" s="739"/>
      <c r="AH984" s="103"/>
      <c r="AI984" s="745"/>
      <c r="AJ984" s="739"/>
      <c r="AK984" s="739"/>
      <c r="AL984" s="739"/>
      <c r="AM984" s="739"/>
      <c r="AN984" s="387"/>
      <c r="AO984" s="739"/>
    </row>
    <row r="985" spans="1:41" s="21" customFormat="1" ht="13.5" customHeight="1" x14ac:dyDescent="0.2">
      <c r="A985" s="878">
        <v>270</v>
      </c>
      <c r="B985" s="932" t="s">
        <v>381</v>
      </c>
      <c r="C985" s="878" t="s">
        <v>344</v>
      </c>
      <c r="D985" s="878">
        <f>LEN(C985)</f>
        <v>18</v>
      </c>
      <c r="E985" s="878" t="s">
        <v>327</v>
      </c>
      <c r="F985" s="878">
        <v>8</v>
      </c>
      <c r="G985" s="878" t="s">
        <v>361</v>
      </c>
      <c r="H985" s="876"/>
      <c r="I985" s="921" t="s">
        <v>1706</v>
      </c>
      <c r="J985" s="94"/>
      <c r="K985" s="136">
        <v>8.25</v>
      </c>
      <c r="L985" s="107" t="s">
        <v>1692</v>
      </c>
      <c r="M985" s="136">
        <v>8.25</v>
      </c>
      <c r="N985" s="136">
        <v>8.25</v>
      </c>
      <c r="O985" s="136">
        <v>8.25</v>
      </c>
      <c r="P985" s="107" t="s">
        <v>1692</v>
      </c>
      <c r="Q985" s="107" t="s">
        <v>1692</v>
      </c>
      <c r="R985" s="97"/>
      <c r="S985" s="193">
        <f t="shared" ref="S985:S994" si="23">SUM(K985:Q985)</f>
        <v>33</v>
      </c>
      <c r="T985" s="96">
        <v>8</v>
      </c>
      <c r="U985" s="252"/>
      <c r="V985" s="709" t="s">
        <v>398</v>
      </c>
      <c r="W985" s="709" t="s">
        <v>398</v>
      </c>
      <c r="X985" s="716" t="s">
        <v>400</v>
      </c>
      <c r="Y985" s="716" t="s">
        <v>400</v>
      </c>
      <c r="Z985" s="709" t="s">
        <v>398</v>
      </c>
      <c r="AA985" s="716" t="s">
        <v>400</v>
      </c>
      <c r="AB985" s="709" t="s">
        <v>398</v>
      </c>
      <c r="AC985" s="747"/>
      <c r="AD985" s="187"/>
      <c r="AE985" s="718"/>
      <c r="AF985" s="718"/>
      <c r="AG985" s="709" t="s">
        <v>330</v>
      </c>
      <c r="AH985" s="98"/>
      <c r="AI985" s="720">
        <v>2</v>
      </c>
      <c r="AJ985" s="709"/>
      <c r="AK985" s="709"/>
      <c r="AL985" s="709"/>
      <c r="AM985" s="709"/>
      <c r="AN985" s="388"/>
      <c r="AO985" s="709" t="s">
        <v>3609</v>
      </c>
    </row>
    <row r="986" spans="1:41" s="21" customFormat="1" ht="53.25" customHeight="1" thickBot="1" x14ac:dyDescent="0.25">
      <c r="A986" s="775"/>
      <c r="B986" s="911"/>
      <c r="C986" s="775"/>
      <c r="D986" s="775"/>
      <c r="E986" s="775"/>
      <c r="F986" s="775"/>
      <c r="G986" s="775"/>
      <c r="H986" s="877"/>
      <c r="I986" s="922"/>
      <c r="J986" s="90"/>
      <c r="K986" s="323">
        <v>8.25</v>
      </c>
      <c r="L986" s="323">
        <v>8.25</v>
      </c>
      <c r="M986" s="323">
        <v>8.25</v>
      </c>
      <c r="N986" s="323">
        <v>8.25</v>
      </c>
      <c r="O986" s="267" t="s">
        <v>1692</v>
      </c>
      <c r="P986" s="323">
        <v>8.25</v>
      </c>
      <c r="Q986" s="323">
        <v>8.25</v>
      </c>
      <c r="R986" s="91"/>
      <c r="S986" s="193">
        <f t="shared" si="23"/>
        <v>49.5</v>
      </c>
      <c r="T986" s="247">
        <v>8</v>
      </c>
      <c r="U986" s="265"/>
      <c r="V986" s="746"/>
      <c r="W986" s="746"/>
      <c r="X986" s="915"/>
      <c r="Y986" s="915"/>
      <c r="Z986" s="746"/>
      <c r="AA986" s="915"/>
      <c r="AB986" s="746"/>
      <c r="AC986" s="748"/>
      <c r="AD986" s="189"/>
      <c r="AE986" s="744"/>
      <c r="AF986" s="744"/>
      <c r="AG986" s="738"/>
      <c r="AH986" s="103"/>
      <c r="AI986" s="745"/>
      <c r="AJ986" s="739"/>
      <c r="AK986" s="739"/>
      <c r="AL986" s="739"/>
      <c r="AM986" s="739"/>
      <c r="AN986" s="387"/>
      <c r="AO986" s="738"/>
    </row>
    <row r="987" spans="1:41" ht="5.0999999999999996" customHeight="1" thickBot="1" x14ac:dyDescent="0.25">
      <c r="A987" s="171"/>
      <c r="B987" s="395"/>
      <c r="C987" s="395"/>
      <c r="D987" s="395"/>
      <c r="E987" s="395"/>
      <c r="F987" s="395"/>
      <c r="G987" s="395"/>
      <c r="H987" s="395"/>
      <c r="I987" s="396"/>
      <c r="J987" s="396"/>
      <c r="K987" s="171"/>
      <c r="L987" s="171"/>
      <c r="M987" s="397"/>
      <c r="N987" s="171"/>
      <c r="O987" s="171"/>
      <c r="P987" s="397"/>
      <c r="Q987" s="397"/>
      <c r="R987" s="395"/>
      <c r="S987" s="171"/>
      <c r="T987" s="171"/>
      <c r="U987" s="171"/>
      <c r="V987" s="398"/>
      <c r="W987" s="398"/>
      <c r="X987" s="398"/>
      <c r="Y987" s="398"/>
      <c r="Z987" s="398"/>
      <c r="AA987" s="398"/>
      <c r="AB987" s="398"/>
      <c r="AC987" s="398"/>
      <c r="AD987" s="398"/>
      <c r="AE987" s="398"/>
      <c r="AF987" s="396"/>
      <c r="AG987" s="398"/>
      <c r="AH987" s="62"/>
      <c r="AI987" s="122"/>
      <c r="AJ987" s="122"/>
      <c r="AK987" s="122"/>
      <c r="AL987" s="122"/>
      <c r="AM987" s="122"/>
      <c r="AN987" s="227"/>
      <c r="AO987" s="398"/>
    </row>
    <row r="988" spans="1:41" s="21" customFormat="1" ht="13.5" customHeight="1" x14ac:dyDescent="0.2">
      <c r="A988" s="729">
        <v>271</v>
      </c>
      <c r="B988" s="990" t="s">
        <v>382</v>
      </c>
      <c r="C988" s="729" t="s">
        <v>362</v>
      </c>
      <c r="D988" s="729">
        <f>LEN(C988)</f>
        <v>20</v>
      </c>
      <c r="E988" s="729" t="s">
        <v>328</v>
      </c>
      <c r="F988" s="729">
        <v>1</v>
      </c>
      <c r="G988" s="729" t="s">
        <v>362</v>
      </c>
      <c r="H988" s="866"/>
      <c r="I988" s="719" t="s">
        <v>1716</v>
      </c>
      <c r="J988" s="249"/>
      <c r="K988" s="491">
        <v>8.25</v>
      </c>
      <c r="L988" s="491">
        <v>8.25</v>
      </c>
      <c r="M988" s="491">
        <v>8.25</v>
      </c>
      <c r="N988" s="491">
        <v>8.25</v>
      </c>
      <c r="O988" s="266" t="s">
        <v>1692</v>
      </c>
      <c r="P988" s="491">
        <v>8.25</v>
      </c>
      <c r="Q988" s="491">
        <v>8.25</v>
      </c>
      <c r="R988" s="250"/>
      <c r="S988" s="220">
        <f t="shared" si="23"/>
        <v>49.5</v>
      </c>
      <c r="T988" s="73">
        <v>8</v>
      </c>
      <c r="U988" s="260"/>
      <c r="V988" s="710" t="s">
        <v>400</v>
      </c>
      <c r="W988" s="710" t="s">
        <v>400</v>
      </c>
      <c r="X988" s="738" t="s">
        <v>398</v>
      </c>
      <c r="Y988" s="738" t="s">
        <v>398</v>
      </c>
      <c r="Z988" s="710" t="s">
        <v>400</v>
      </c>
      <c r="AA988" s="738" t="s">
        <v>398</v>
      </c>
      <c r="AB988" s="710" t="s">
        <v>400</v>
      </c>
      <c r="AC988" s="750"/>
      <c r="AD988" s="251"/>
      <c r="AE988" s="744"/>
      <c r="AF988" s="744"/>
      <c r="AG988" s="738" t="s">
        <v>330</v>
      </c>
      <c r="AH988" s="98"/>
      <c r="AI988" s="720">
        <v>2</v>
      </c>
      <c r="AJ988" s="709"/>
      <c r="AK988" s="709"/>
      <c r="AL988" s="709"/>
      <c r="AM988" s="709"/>
      <c r="AN988" s="388"/>
      <c r="AO988" s="738" t="s">
        <v>3609</v>
      </c>
    </row>
    <row r="989" spans="1:41" s="21" customFormat="1" ht="53.25" customHeight="1" thickBot="1" x14ac:dyDescent="0.25">
      <c r="A989" s="730"/>
      <c r="B989" s="870"/>
      <c r="C989" s="730"/>
      <c r="D989" s="730"/>
      <c r="E989" s="730"/>
      <c r="F989" s="730"/>
      <c r="G989" s="730"/>
      <c r="H989" s="890"/>
      <c r="I989" s="891"/>
      <c r="J989" s="99"/>
      <c r="K989" s="308">
        <v>8.25</v>
      </c>
      <c r="L989" s="114" t="s">
        <v>1692</v>
      </c>
      <c r="M989" s="308">
        <v>8.25</v>
      </c>
      <c r="N989" s="308">
        <v>8.25</v>
      </c>
      <c r="O989" s="308">
        <v>8.25</v>
      </c>
      <c r="P989" s="114" t="s">
        <v>1692</v>
      </c>
      <c r="Q989" s="114" t="s">
        <v>1692</v>
      </c>
      <c r="R989" s="102"/>
      <c r="S989" s="113">
        <f t="shared" si="23"/>
        <v>33</v>
      </c>
      <c r="T989" s="100">
        <v>8</v>
      </c>
      <c r="U989" s="253"/>
      <c r="V989" s="742"/>
      <c r="W989" s="742"/>
      <c r="X989" s="743"/>
      <c r="Y989" s="743"/>
      <c r="Z989" s="742"/>
      <c r="AA989" s="743"/>
      <c r="AB989" s="742"/>
      <c r="AC989" s="751"/>
      <c r="AD989" s="188"/>
      <c r="AE989" s="749"/>
      <c r="AF989" s="749"/>
      <c r="AG989" s="739"/>
      <c r="AH989" s="103"/>
      <c r="AI989" s="745"/>
      <c r="AJ989" s="739"/>
      <c r="AK989" s="739"/>
      <c r="AL989" s="739"/>
      <c r="AM989" s="739"/>
      <c r="AN989" s="387"/>
      <c r="AO989" s="739"/>
    </row>
    <row r="990" spans="1:41" s="21" customFormat="1" ht="13.5" customHeight="1" x14ac:dyDescent="0.2">
      <c r="A990" s="878">
        <v>272</v>
      </c>
      <c r="B990" s="932" t="s">
        <v>383</v>
      </c>
      <c r="C990" s="878" t="s">
        <v>345</v>
      </c>
      <c r="D990" s="878">
        <f>LEN(C990)</f>
        <v>18</v>
      </c>
      <c r="E990" s="878" t="s">
        <v>328</v>
      </c>
      <c r="F990" s="878">
        <v>8</v>
      </c>
      <c r="G990" s="878" t="s">
        <v>362</v>
      </c>
      <c r="H990" s="876"/>
      <c r="I990" s="921" t="s">
        <v>1716</v>
      </c>
      <c r="J990" s="94"/>
      <c r="K990" s="304">
        <v>8.25</v>
      </c>
      <c r="L990" s="107" t="s">
        <v>1692</v>
      </c>
      <c r="M990" s="304">
        <v>8.25</v>
      </c>
      <c r="N990" s="304">
        <v>8.25</v>
      </c>
      <c r="O990" s="304">
        <v>8.25</v>
      </c>
      <c r="P990" s="107" t="s">
        <v>1692</v>
      </c>
      <c r="Q990" s="107" t="s">
        <v>1692</v>
      </c>
      <c r="R990" s="97"/>
      <c r="S990" s="193">
        <f t="shared" si="23"/>
        <v>33</v>
      </c>
      <c r="T990" s="96">
        <v>8</v>
      </c>
      <c r="U990" s="252"/>
      <c r="V990" s="709" t="s">
        <v>398</v>
      </c>
      <c r="W990" s="709" t="s">
        <v>398</v>
      </c>
      <c r="X990" s="716" t="s">
        <v>400</v>
      </c>
      <c r="Y990" s="716" t="s">
        <v>400</v>
      </c>
      <c r="Z990" s="709" t="s">
        <v>398</v>
      </c>
      <c r="AA990" s="716" t="s">
        <v>400</v>
      </c>
      <c r="AB990" s="709" t="s">
        <v>398</v>
      </c>
      <c r="AC990" s="747"/>
      <c r="AD990" s="187"/>
      <c r="AE990" s="718"/>
      <c r="AF990" s="718"/>
      <c r="AG990" s="709" t="s">
        <v>330</v>
      </c>
      <c r="AH990" s="98"/>
      <c r="AI990" s="720">
        <v>2</v>
      </c>
      <c r="AJ990" s="709"/>
      <c r="AK990" s="709"/>
      <c r="AL990" s="709"/>
      <c r="AM990" s="709"/>
      <c r="AN990" s="388"/>
      <c r="AO990" s="709" t="s">
        <v>3609</v>
      </c>
    </row>
    <row r="991" spans="1:41" s="21" customFormat="1" ht="53.25" customHeight="1" thickBot="1" x14ac:dyDescent="0.25">
      <c r="A991" s="775"/>
      <c r="B991" s="911"/>
      <c r="C991" s="775"/>
      <c r="D991" s="775"/>
      <c r="E991" s="775"/>
      <c r="F991" s="775"/>
      <c r="G991" s="775"/>
      <c r="H991" s="877"/>
      <c r="I991" s="922"/>
      <c r="J991" s="90"/>
      <c r="K991" s="410">
        <v>8.25</v>
      </c>
      <c r="L991" s="410">
        <v>8.25</v>
      </c>
      <c r="M991" s="410">
        <v>8.25</v>
      </c>
      <c r="N991" s="410">
        <v>8.25</v>
      </c>
      <c r="O991" s="267" t="s">
        <v>1692</v>
      </c>
      <c r="P991" s="410">
        <v>8.25</v>
      </c>
      <c r="Q991" s="410">
        <v>8.25</v>
      </c>
      <c r="R991" s="91"/>
      <c r="S991" s="193">
        <f t="shared" si="23"/>
        <v>49.5</v>
      </c>
      <c r="T991" s="247">
        <v>8</v>
      </c>
      <c r="U991" s="265"/>
      <c r="V991" s="746"/>
      <c r="W991" s="746"/>
      <c r="X991" s="915"/>
      <c r="Y991" s="915"/>
      <c r="Z991" s="746"/>
      <c r="AA991" s="915"/>
      <c r="AB991" s="746"/>
      <c r="AC991" s="748"/>
      <c r="AD991" s="189"/>
      <c r="AE991" s="744"/>
      <c r="AF991" s="744"/>
      <c r="AG991" s="738"/>
      <c r="AH991" s="103"/>
      <c r="AI991" s="745"/>
      <c r="AJ991" s="739"/>
      <c r="AK991" s="739"/>
      <c r="AL991" s="739"/>
      <c r="AM991" s="739"/>
      <c r="AN991" s="387"/>
      <c r="AO991" s="738"/>
    </row>
    <row r="992" spans="1:41" ht="5.0999999999999996" customHeight="1" thickBot="1" x14ac:dyDescent="0.25">
      <c r="A992" s="171"/>
      <c r="B992" s="395"/>
      <c r="C992" s="395"/>
      <c r="D992" s="395"/>
      <c r="E992" s="395"/>
      <c r="F992" s="395"/>
      <c r="G992" s="395"/>
      <c r="H992" s="395"/>
      <c r="I992" s="396"/>
      <c r="J992" s="396"/>
      <c r="K992" s="171"/>
      <c r="L992" s="171"/>
      <c r="M992" s="397"/>
      <c r="N992" s="171"/>
      <c r="O992" s="171"/>
      <c r="P992" s="397"/>
      <c r="Q992" s="397"/>
      <c r="R992" s="395"/>
      <c r="S992" s="171"/>
      <c r="T992" s="171"/>
      <c r="U992" s="171"/>
      <c r="V992" s="398"/>
      <c r="W992" s="398"/>
      <c r="X992" s="398"/>
      <c r="Y992" s="398"/>
      <c r="Z992" s="398"/>
      <c r="AA992" s="398"/>
      <c r="AB992" s="398"/>
      <c r="AC992" s="398"/>
      <c r="AD992" s="398"/>
      <c r="AE992" s="398"/>
      <c r="AF992" s="396"/>
      <c r="AG992" s="398"/>
      <c r="AH992" s="62"/>
      <c r="AI992" s="122"/>
      <c r="AJ992" s="122"/>
      <c r="AK992" s="122"/>
      <c r="AL992" s="122"/>
      <c r="AM992" s="122"/>
      <c r="AN992" s="227"/>
      <c r="AO992" s="398"/>
    </row>
    <row r="993" spans="1:41" s="21" customFormat="1" ht="13.5" customHeight="1" x14ac:dyDescent="0.2">
      <c r="A993" s="729">
        <v>273</v>
      </c>
      <c r="B993" s="990" t="s">
        <v>384</v>
      </c>
      <c r="C993" s="729" t="s">
        <v>346</v>
      </c>
      <c r="D993" s="729">
        <f>LEN(C993)</f>
        <v>18</v>
      </c>
      <c r="E993" s="729" t="s">
        <v>329</v>
      </c>
      <c r="F993" s="729">
        <v>1</v>
      </c>
      <c r="G993" s="729" t="s">
        <v>363</v>
      </c>
      <c r="H993" s="866"/>
      <c r="I993" s="719" t="s">
        <v>1717</v>
      </c>
      <c r="J993" s="249"/>
      <c r="K993" s="489">
        <v>8.25</v>
      </c>
      <c r="L993" s="489">
        <v>8.25</v>
      </c>
      <c r="M993" s="489">
        <v>8.25</v>
      </c>
      <c r="N993" s="489">
        <v>8.25</v>
      </c>
      <c r="O993" s="266" t="s">
        <v>1692</v>
      </c>
      <c r="P993" s="489">
        <v>8.25</v>
      </c>
      <c r="Q993" s="489">
        <v>8.25</v>
      </c>
      <c r="R993" s="250"/>
      <c r="S993" s="220">
        <f t="shared" si="23"/>
        <v>49.5</v>
      </c>
      <c r="T993" s="73">
        <v>8</v>
      </c>
      <c r="U993" s="260"/>
      <c r="V993" s="710" t="s">
        <v>400</v>
      </c>
      <c r="W993" s="710" t="s">
        <v>400</v>
      </c>
      <c r="X993" s="738" t="s">
        <v>398</v>
      </c>
      <c r="Y993" s="738" t="s">
        <v>398</v>
      </c>
      <c r="Z993" s="710" t="s">
        <v>400</v>
      </c>
      <c r="AA993" s="738" t="s">
        <v>398</v>
      </c>
      <c r="AB993" s="710" t="s">
        <v>400</v>
      </c>
      <c r="AC993" s="750"/>
      <c r="AD993" s="251"/>
      <c r="AE993" s="744"/>
      <c r="AF993" s="744"/>
      <c r="AG993" s="738" t="s">
        <v>330</v>
      </c>
      <c r="AH993" s="98"/>
      <c r="AI993" s="720">
        <v>2</v>
      </c>
      <c r="AJ993" s="709"/>
      <c r="AK993" s="709"/>
      <c r="AL993" s="709"/>
      <c r="AM993" s="709"/>
      <c r="AN993" s="388"/>
      <c r="AO993" s="738" t="s">
        <v>3609</v>
      </c>
    </row>
    <row r="994" spans="1:41" s="21" customFormat="1" ht="53.25" customHeight="1" thickBot="1" x14ac:dyDescent="0.25">
      <c r="A994" s="730"/>
      <c r="B994" s="870"/>
      <c r="C994" s="730"/>
      <c r="D994" s="730"/>
      <c r="E994" s="730"/>
      <c r="F994" s="730"/>
      <c r="G994" s="730"/>
      <c r="H994" s="890"/>
      <c r="I994" s="891"/>
      <c r="J994" s="99"/>
      <c r="K994" s="138">
        <v>8.25</v>
      </c>
      <c r="L994" s="114" t="s">
        <v>1692</v>
      </c>
      <c r="M994" s="138">
        <v>8.25</v>
      </c>
      <c r="N994" s="138">
        <v>8.25</v>
      </c>
      <c r="O994" s="138">
        <v>8.25</v>
      </c>
      <c r="P994" s="114" t="s">
        <v>1692</v>
      </c>
      <c r="Q994" s="114" t="s">
        <v>1692</v>
      </c>
      <c r="R994" s="102"/>
      <c r="S994" s="113">
        <f t="shared" si="23"/>
        <v>33</v>
      </c>
      <c r="T994" s="100">
        <v>8</v>
      </c>
      <c r="U994" s="253"/>
      <c r="V994" s="742"/>
      <c r="W994" s="742"/>
      <c r="X994" s="743"/>
      <c r="Y994" s="743"/>
      <c r="Z994" s="742"/>
      <c r="AA994" s="743"/>
      <c r="AB994" s="742"/>
      <c r="AC994" s="751"/>
      <c r="AD994" s="188"/>
      <c r="AE994" s="749"/>
      <c r="AF994" s="749"/>
      <c r="AG994" s="739"/>
      <c r="AH994" s="103"/>
      <c r="AI994" s="745"/>
      <c r="AJ994" s="739"/>
      <c r="AK994" s="739"/>
      <c r="AL994" s="739"/>
      <c r="AM994" s="739"/>
      <c r="AN994" s="387"/>
      <c r="AO994" s="739"/>
    </row>
    <row r="995" spans="1:41" s="21" customFormat="1" ht="13.5" customHeight="1" x14ac:dyDescent="0.2">
      <c r="A995" s="878">
        <v>274</v>
      </c>
      <c r="B995" s="932" t="s">
        <v>385</v>
      </c>
      <c r="C995" s="878" t="s">
        <v>347</v>
      </c>
      <c r="D995" s="878">
        <f>LEN(C995)</f>
        <v>18</v>
      </c>
      <c r="E995" s="878" t="s">
        <v>329</v>
      </c>
      <c r="F995" s="878">
        <v>8</v>
      </c>
      <c r="G995" s="878" t="s">
        <v>363</v>
      </c>
      <c r="H995" s="876"/>
      <c r="I995" s="921" t="s">
        <v>1717</v>
      </c>
      <c r="J995" s="94"/>
      <c r="K995" s="140">
        <v>8.25</v>
      </c>
      <c r="L995" s="107" t="s">
        <v>1692</v>
      </c>
      <c r="M995" s="140">
        <v>8.25</v>
      </c>
      <c r="N995" s="140">
        <v>8.25</v>
      </c>
      <c r="O995" s="140">
        <v>8.25</v>
      </c>
      <c r="P995" s="107" t="s">
        <v>1692</v>
      </c>
      <c r="Q995" s="107" t="s">
        <v>1692</v>
      </c>
      <c r="R995" s="97"/>
      <c r="S995" s="193">
        <f t="shared" ref="S995:S1009" si="24">SUM(K995:Q995)</f>
        <v>33</v>
      </c>
      <c r="T995" s="96">
        <v>8</v>
      </c>
      <c r="U995" s="252"/>
      <c r="V995" s="709" t="s">
        <v>398</v>
      </c>
      <c r="W995" s="709" t="s">
        <v>398</v>
      </c>
      <c r="X995" s="716" t="s">
        <v>400</v>
      </c>
      <c r="Y995" s="716" t="s">
        <v>400</v>
      </c>
      <c r="Z995" s="709" t="s">
        <v>398</v>
      </c>
      <c r="AA995" s="716" t="s">
        <v>400</v>
      </c>
      <c r="AB995" s="709" t="s">
        <v>398</v>
      </c>
      <c r="AC995" s="747"/>
      <c r="AD995" s="187"/>
      <c r="AE995" s="718"/>
      <c r="AF995" s="718"/>
      <c r="AG995" s="709" t="s">
        <v>330</v>
      </c>
      <c r="AH995" s="98"/>
      <c r="AI995" s="720">
        <v>2</v>
      </c>
      <c r="AJ995" s="709"/>
      <c r="AK995" s="709"/>
      <c r="AL995" s="709"/>
      <c r="AM995" s="709"/>
      <c r="AN995" s="388"/>
      <c r="AO995" s="709" t="s">
        <v>3609</v>
      </c>
    </row>
    <row r="996" spans="1:41" s="21" customFormat="1" ht="51" customHeight="1" thickBot="1" x14ac:dyDescent="0.25">
      <c r="A996" s="775"/>
      <c r="B996" s="911"/>
      <c r="C996" s="775"/>
      <c r="D996" s="775"/>
      <c r="E996" s="775"/>
      <c r="F996" s="775"/>
      <c r="G996" s="775"/>
      <c r="H996" s="877"/>
      <c r="I996" s="922"/>
      <c r="J996" s="90"/>
      <c r="K996" s="404">
        <v>8.25</v>
      </c>
      <c r="L996" s="404">
        <v>8.25</v>
      </c>
      <c r="M996" s="404">
        <v>8.25</v>
      </c>
      <c r="N996" s="404">
        <v>8.25</v>
      </c>
      <c r="O996" s="267" t="s">
        <v>1692</v>
      </c>
      <c r="P996" s="404">
        <v>8.25</v>
      </c>
      <c r="Q996" s="404">
        <v>8.25</v>
      </c>
      <c r="R996" s="91"/>
      <c r="S996" s="193">
        <f t="shared" si="24"/>
        <v>49.5</v>
      </c>
      <c r="T996" s="247">
        <v>8</v>
      </c>
      <c r="U996" s="265"/>
      <c r="V996" s="746"/>
      <c r="W996" s="746"/>
      <c r="X996" s="915"/>
      <c r="Y996" s="915"/>
      <c r="Z996" s="746"/>
      <c r="AA996" s="915"/>
      <c r="AB996" s="746"/>
      <c r="AC996" s="748"/>
      <c r="AD996" s="189"/>
      <c r="AE996" s="744"/>
      <c r="AF996" s="744"/>
      <c r="AG996" s="738"/>
      <c r="AH996" s="103"/>
      <c r="AI996" s="745"/>
      <c r="AJ996" s="739"/>
      <c r="AK996" s="739"/>
      <c r="AL996" s="739"/>
      <c r="AM996" s="739"/>
      <c r="AN996" s="387"/>
      <c r="AO996" s="738"/>
    </row>
    <row r="997" spans="1:41" ht="5.0999999999999996" customHeight="1" thickBot="1" x14ac:dyDescent="0.25">
      <c r="A997" s="171"/>
      <c r="B997" s="395"/>
      <c r="C997" s="395"/>
      <c r="D997" s="395"/>
      <c r="E997" s="395"/>
      <c r="F997" s="395"/>
      <c r="G997" s="395"/>
      <c r="H997" s="395"/>
      <c r="I997" s="396"/>
      <c r="J997" s="396"/>
      <c r="K997" s="171"/>
      <c r="L997" s="171"/>
      <c r="M997" s="397"/>
      <c r="N997" s="171"/>
      <c r="O997" s="171"/>
      <c r="P997" s="397"/>
      <c r="Q997" s="397"/>
      <c r="R997" s="395"/>
      <c r="S997" s="171"/>
      <c r="T997" s="171"/>
      <c r="U997" s="171"/>
      <c r="V997" s="398"/>
      <c r="W997" s="398"/>
      <c r="X997" s="398"/>
      <c r="Y997" s="398"/>
      <c r="Z997" s="398"/>
      <c r="AA997" s="398"/>
      <c r="AB997" s="398"/>
      <c r="AC997" s="398"/>
      <c r="AD997" s="398"/>
      <c r="AE997" s="398"/>
      <c r="AF997" s="396"/>
      <c r="AG997" s="398"/>
      <c r="AH997" s="62"/>
      <c r="AI997" s="122"/>
      <c r="AJ997" s="122"/>
      <c r="AK997" s="122"/>
      <c r="AL997" s="122"/>
      <c r="AM997" s="122"/>
      <c r="AN997" s="227"/>
      <c r="AO997" s="398"/>
    </row>
    <row r="998" spans="1:41" s="21" customFormat="1" ht="13.5" customHeight="1" x14ac:dyDescent="0.2">
      <c r="A998" s="729">
        <v>275</v>
      </c>
      <c r="B998" s="990" t="s">
        <v>386</v>
      </c>
      <c r="C998" s="729" t="s">
        <v>364</v>
      </c>
      <c r="D998" s="729">
        <f>LEN(C998)</f>
        <v>20</v>
      </c>
      <c r="E998" s="729" t="s">
        <v>331</v>
      </c>
      <c r="F998" s="729">
        <v>1</v>
      </c>
      <c r="G998" s="729" t="s">
        <v>364</v>
      </c>
      <c r="H998" s="866"/>
      <c r="I998" s="719" t="s">
        <v>1706</v>
      </c>
      <c r="J998" s="249"/>
      <c r="K998" s="392">
        <v>8.25</v>
      </c>
      <c r="L998" s="266" t="s">
        <v>1692</v>
      </c>
      <c r="M998" s="392">
        <v>8.25</v>
      </c>
      <c r="N998" s="392">
        <v>8.25</v>
      </c>
      <c r="O998" s="392">
        <v>8.25</v>
      </c>
      <c r="P998" s="266" t="s">
        <v>1692</v>
      </c>
      <c r="Q998" s="266" t="s">
        <v>1692</v>
      </c>
      <c r="R998" s="250"/>
      <c r="S998" s="220">
        <f t="shared" si="24"/>
        <v>33</v>
      </c>
      <c r="T998" s="73">
        <v>8</v>
      </c>
      <c r="U998" s="260"/>
      <c r="V998" s="710" t="s">
        <v>398</v>
      </c>
      <c r="W998" s="710" t="s">
        <v>398</v>
      </c>
      <c r="X998" s="738" t="s">
        <v>401</v>
      </c>
      <c r="Y998" s="738" t="s">
        <v>401</v>
      </c>
      <c r="Z998" s="710" t="s">
        <v>398</v>
      </c>
      <c r="AA998" s="738" t="s">
        <v>401</v>
      </c>
      <c r="AB998" s="710" t="s">
        <v>398</v>
      </c>
      <c r="AC998" s="750"/>
      <c r="AD998" s="251"/>
      <c r="AE998" s="744"/>
      <c r="AF998" s="744"/>
      <c r="AG998" s="738" t="s">
        <v>330</v>
      </c>
      <c r="AH998" s="98"/>
      <c r="AI998" s="720">
        <v>2</v>
      </c>
      <c r="AJ998" s="709"/>
      <c r="AK998" s="709"/>
      <c r="AL998" s="709"/>
      <c r="AM998" s="709"/>
      <c r="AN998" s="388"/>
      <c r="AO998" s="738" t="s">
        <v>3609</v>
      </c>
    </row>
    <row r="999" spans="1:41" s="21" customFormat="1" ht="53.25" customHeight="1" thickBot="1" x14ac:dyDescent="0.25">
      <c r="A999" s="730"/>
      <c r="B999" s="870"/>
      <c r="C999" s="730"/>
      <c r="D999" s="730"/>
      <c r="E999" s="730"/>
      <c r="F999" s="730"/>
      <c r="G999" s="730"/>
      <c r="H999" s="890"/>
      <c r="I999" s="891"/>
      <c r="J999" s="99"/>
      <c r="K999" s="142">
        <v>8.25</v>
      </c>
      <c r="L999" s="142">
        <v>8.25</v>
      </c>
      <c r="M999" s="142">
        <v>8.25</v>
      </c>
      <c r="N999" s="127" t="s">
        <v>1692</v>
      </c>
      <c r="O999" s="142">
        <v>8.25</v>
      </c>
      <c r="P999" s="142">
        <v>8.25</v>
      </c>
      <c r="Q999" s="142">
        <v>8.25</v>
      </c>
      <c r="R999" s="102"/>
      <c r="S999" s="113">
        <f t="shared" si="24"/>
        <v>49.5</v>
      </c>
      <c r="T999" s="100">
        <v>8</v>
      </c>
      <c r="U999" s="253"/>
      <c r="V999" s="742"/>
      <c r="W999" s="742"/>
      <c r="X999" s="743"/>
      <c r="Y999" s="743"/>
      <c r="Z999" s="742"/>
      <c r="AA999" s="743"/>
      <c r="AB999" s="742"/>
      <c r="AC999" s="751"/>
      <c r="AD999" s="188"/>
      <c r="AE999" s="749"/>
      <c r="AF999" s="749"/>
      <c r="AG999" s="739"/>
      <c r="AH999" s="103"/>
      <c r="AI999" s="745"/>
      <c r="AJ999" s="739"/>
      <c r="AK999" s="739"/>
      <c r="AL999" s="739"/>
      <c r="AM999" s="739"/>
      <c r="AN999" s="387"/>
      <c r="AO999" s="739"/>
    </row>
    <row r="1000" spans="1:41" s="21" customFormat="1" ht="13.5" customHeight="1" x14ac:dyDescent="0.2">
      <c r="A1000" s="878">
        <v>276</v>
      </c>
      <c r="B1000" s="932" t="s">
        <v>387</v>
      </c>
      <c r="C1000" s="878" t="s">
        <v>348</v>
      </c>
      <c r="D1000" s="878">
        <f>LEN(C1000)</f>
        <v>18</v>
      </c>
      <c r="E1000" s="878" t="s">
        <v>331</v>
      </c>
      <c r="F1000" s="878">
        <v>8</v>
      </c>
      <c r="G1000" s="878" t="s">
        <v>364</v>
      </c>
      <c r="H1000" s="876"/>
      <c r="I1000" s="921" t="s">
        <v>1706</v>
      </c>
      <c r="J1000" s="94"/>
      <c r="K1000" s="136">
        <v>8.25</v>
      </c>
      <c r="L1000" s="136">
        <v>8.25</v>
      </c>
      <c r="M1000" s="136">
        <v>8.25</v>
      </c>
      <c r="N1000" s="126" t="s">
        <v>1692</v>
      </c>
      <c r="O1000" s="136">
        <v>8.25</v>
      </c>
      <c r="P1000" s="136">
        <v>8.25</v>
      </c>
      <c r="Q1000" s="136">
        <v>8.25</v>
      </c>
      <c r="R1000" s="97"/>
      <c r="S1000" s="193">
        <f t="shared" si="24"/>
        <v>49.5</v>
      </c>
      <c r="T1000" s="96">
        <v>8</v>
      </c>
      <c r="U1000" s="252"/>
      <c r="V1000" s="709" t="s">
        <v>401</v>
      </c>
      <c r="W1000" s="709" t="s">
        <v>401</v>
      </c>
      <c r="X1000" s="716" t="s">
        <v>398</v>
      </c>
      <c r="Y1000" s="716" t="s">
        <v>398</v>
      </c>
      <c r="Z1000" s="709" t="s">
        <v>401</v>
      </c>
      <c r="AA1000" s="716" t="s">
        <v>398</v>
      </c>
      <c r="AB1000" s="709" t="s">
        <v>401</v>
      </c>
      <c r="AC1000" s="747"/>
      <c r="AD1000" s="187"/>
      <c r="AE1000" s="718"/>
      <c r="AF1000" s="718"/>
      <c r="AG1000" s="709" t="s">
        <v>330</v>
      </c>
      <c r="AH1000" s="98"/>
      <c r="AI1000" s="720">
        <v>2</v>
      </c>
      <c r="AJ1000" s="709"/>
      <c r="AK1000" s="709"/>
      <c r="AL1000" s="709"/>
      <c r="AM1000" s="709"/>
      <c r="AN1000" s="388"/>
      <c r="AO1000" s="709" t="s">
        <v>3609</v>
      </c>
    </row>
    <row r="1001" spans="1:41" s="21" customFormat="1" ht="53.25" customHeight="1" thickBot="1" x14ac:dyDescent="0.25">
      <c r="A1001" s="775"/>
      <c r="B1001" s="911"/>
      <c r="C1001" s="775"/>
      <c r="D1001" s="775"/>
      <c r="E1001" s="775"/>
      <c r="F1001" s="775"/>
      <c r="G1001" s="775"/>
      <c r="H1001" s="877"/>
      <c r="I1001" s="922"/>
      <c r="J1001" s="90"/>
      <c r="K1001" s="323">
        <v>8.25</v>
      </c>
      <c r="L1001" s="267" t="s">
        <v>1692</v>
      </c>
      <c r="M1001" s="323">
        <v>8.25</v>
      </c>
      <c r="N1001" s="323">
        <v>8.25</v>
      </c>
      <c r="O1001" s="323">
        <v>8.25</v>
      </c>
      <c r="P1001" s="267" t="s">
        <v>1692</v>
      </c>
      <c r="Q1001" s="267" t="s">
        <v>1692</v>
      </c>
      <c r="R1001" s="91"/>
      <c r="S1001" s="193">
        <f t="shared" si="24"/>
        <v>33</v>
      </c>
      <c r="T1001" s="247">
        <v>8</v>
      </c>
      <c r="U1001" s="265"/>
      <c r="V1001" s="746"/>
      <c r="W1001" s="746"/>
      <c r="X1001" s="915"/>
      <c r="Y1001" s="915"/>
      <c r="Z1001" s="746"/>
      <c r="AA1001" s="915"/>
      <c r="AB1001" s="746"/>
      <c r="AC1001" s="748"/>
      <c r="AD1001" s="189"/>
      <c r="AE1001" s="744"/>
      <c r="AF1001" s="744"/>
      <c r="AG1001" s="738"/>
      <c r="AH1001" s="103"/>
      <c r="AI1001" s="745"/>
      <c r="AJ1001" s="739"/>
      <c r="AK1001" s="739"/>
      <c r="AL1001" s="739"/>
      <c r="AM1001" s="739"/>
      <c r="AN1001" s="387"/>
      <c r="AO1001" s="738"/>
    </row>
    <row r="1002" spans="1:41" ht="5.0999999999999996" customHeight="1" thickBot="1" x14ac:dyDescent="0.25">
      <c r="A1002" s="171"/>
      <c r="B1002" s="395"/>
      <c r="C1002" s="395"/>
      <c r="D1002" s="395"/>
      <c r="E1002" s="395"/>
      <c r="F1002" s="395"/>
      <c r="G1002" s="395"/>
      <c r="H1002" s="395"/>
      <c r="I1002" s="396"/>
      <c r="J1002" s="396"/>
      <c r="K1002" s="171"/>
      <c r="L1002" s="171"/>
      <c r="M1002" s="397"/>
      <c r="N1002" s="171"/>
      <c r="O1002" s="171"/>
      <c r="P1002" s="397"/>
      <c r="Q1002" s="397"/>
      <c r="R1002" s="395"/>
      <c r="S1002" s="171"/>
      <c r="T1002" s="171"/>
      <c r="U1002" s="171"/>
      <c r="V1002" s="398"/>
      <c r="W1002" s="398"/>
      <c r="X1002" s="398"/>
      <c r="Y1002" s="398"/>
      <c r="Z1002" s="398"/>
      <c r="AA1002" s="398"/>
      <c r="AB1002" s="398"/>
      <c r="AC1002" s="398"/>
      <c r="AD1002" s="398"/>
      <c r="AE1002" s="398"/>
      <c r="AF1002" s="396"/>
      <c r="AG1002" s="398"/>
      <c r="AH1002" s="62"/>
      <c r="AI1002" s="122"/>
      <c r="AJ1002" s="122"/>
      <c r="AK1002" s="122"/>
      <c r="AL1002" s="122"/>
      <c r="AM1002" s="122"/>
      <c r="AN1002" s="227"/>
      <c r="AO1002" s="398"/>
    </row>
    <row r="1003" spans="1:41" s="21" customFormat="1" ht="13.5" customHeight="1" x14ac:dyDescent="0.2">
      <c r="A1003" s="729">
        <v>277</v>
      </c>
      <c r="B1003" s="990" t="s">
        <v>388</v>
      </c>
      <c r="C1003" s="729" t="s">
        <v>349</v>
      </c>
      <c r="D1003" s="729">
        <f>LEN(C1003)</f>
        <v>18</v>
      </c>
      <c r="E1003" s="729" t="s">
        <v>332</v>
      </c>
      <c r="F1003" s="729">
        <v>1</v>
      </c>
      <c r="G1003" s="729" t="s">
        <v>365</v>
      </c>
      <c r="H1003" s="866"/>
      <c r="I1003" s="719" t="s">
        <v>1716</v>
      </c>
      <c r="J1003" s="249"/>
      <c r="K1003" s="491">
        <v>8.25</v>
      </c>
      <c r="L1003" s="266" t="s">
        <v>1692</v>
      </c>
      <c r="M1003" s="491">
        <v>8.25</v>
      </c>
      <c r="N1003" s="491">
        <v>8.25</v>
      </c>
      <c r="O1003" s="491">
        <v>8.25</v>
      </c>
      <c r="P1003" s="266" t="s">
        <v>1692</v>
      </c>
      <c r="Q1003" s="266" t="s">
        <v>1692</v>
      </c>
      <c r="R1003" s="250"/>
      <c r="S1003" s="220">
        <f t="shared" si="24"/>
        <v>33</v>
      </c>
      <c r="T1003" s="73">
        <v>8</v>
      </c>
      <c r="U1003" s="260"/>
      <c r="V1003" s="710" t="s">
        <v>398</v>
      </c>
      <c r="W1003" s="710" t="s">
        <v>398</v>
      </c>
      <c r="X1003" s="738" t="s">
        <v>401</v>
      </c>
      <c r="Y1003" s="738" t="s">
        <v>401</v>
      </c>
      <c r="Z1003" s="710" t="s">
        <v>398</v>
      </c>
      <c r="AA1003" s="738" t="s">
        <v>401</v>
      </c>
      <c r="AB1003" s="710" t="s">
        <v>398</v>
      </c>
      <c r="AC1003" s="750"/>
      <c r="AD1003" s="251"/>
      <c r="AE1003" s="744"/>
      <c r="AF1003" s="744"/>
      <c r="AG1003" s="738" t="s">
        <v>330</v>
      </c>
      <c r="AH1003" s="98"/>
      <c r="AI1003" s="720">
        <v>2</v>
      </c>
      <c r="AJ1003" s="709"/>
      <c r="AK1003" s="709"/>
      <c r="AL1003" s="709"/>
      <c r="AM1003" s="709"/>
      <c r="AN1003" s="388"/>
      <c r="AO1003" s="738" t="s">
        <v>3609</v>
      </c>
    </row>
    <row r="1004" spans="1:41" s="21" customFormat="1" ht="53.25" customHeight="1" thickBot="1" x14ac:dyDescent="0.25">
      <c r="A1004" s="730"/>
      <c r="B1004" s="870"/>
      <c r="C1004" s="730"/>
      <c r="D1004" s="730"/>
      <c r="E1004" s="730"/>
      <c r="F1004" s="730"/>
      <c r="G1004" s="730"/>
      <c r="H1004" s="890"/>
      <c r="I1004" s="891"/>
      <c r="J1004" s="99"/>
      <c r="K1004" s="308">
        <v>8.25</v>
      </c>
      <c r="L1004" s="308">
        <v>8.25</v>
      </c>
      <c r="M1004" s="308">
        <v>8.25</v>
      </c>
      <c r="N1004" s="127" t="s">
        <v>1692</v>
      </c>
      <c r="O1004" s="308">
        <v>8.25</v>
      </c>
      <c r="P1004" s="308">
        <v>8.25</v>
      </c>
      <c r="Q1004" s="308">
        <v>8.25</v>
      </c>
      <c r="R1004" s="102"/>
      <c r="S1004" s="113">
        <f t="shared" si="24"/>
        <v>49.5</v>
      </c>
      <c r="T1004" s="100">
        <v>8</v>
      </c>
      <c r="U1004" s="253"/>
      <c r="V1004" s="742"/>
      <c r="W1004" s="742"/>
      <c r="X1004" s="743"/>
      <c r="Y1004" s="743"/>
      <c r="Z1004" s="742"/>
      <c r="AA1004" s="743"/>
      <c r="AB1004" s="742"/>
      <c r="AC1004" s="751"/>
      <c r="AD1004" s="188"/>
      <c r="AE1004" s="749"/>
      <c r="AF1004" s="749"/>
      <c r="AG1004" s="739"/>
      <c r="AH1004" s="103"/>
      <c r="AI1004" s="745"/>
      <c r="AJ1004" s="739"/>
      <c r="AK1004" s="739"/>
      <c r="AL1004" s="739"/>
      <c r="AM1004" s="739"/>
      <c r="AN1004" s="387"/>
      <c r="AO1004" s="739"/>
    </row>
    <row r="1005" spans="1:41" s="21" customFormat="1" ht="13.5" customHeight="1" x14ac:dyDescent="0.2">
      <c r="A1005" s="878">
        <v>278</v>
      </c>
      <c r="B1005" s="932" t="s">
        <v>389</v>
      </c>
      <c r="C1005" s="878" t="s">
        <v>350</v>
      </c>
      <c r="D1005" s="878">
        <f>LEN(C1005)</f>
        <v>18</v>
      </c>
      <c r="E1005" s="878" t="s">
        <v>332</v>
      </c>
      <c r="F1005" s="878">
        <v>8</v>
      </c>
      <c r="G1005" s="878" t="s">
        <v>365</v>
      </c>
      <c r="H1005" s="876"/>
      <c r="I1005" s="921" t="s">
        <v>1716</v>
      </c>
      <c r="J1005" s="94"/>
      <c r="K1005" s="304">
        <v>8.25</v>
      </c>
      <c r="L1005" s="304">
        <v>8.25</v>
      </c>
      <c r="M1005" s="304">
        <v>8.25</v>
      </c>
      <c r="N1005" s="126" t="s">
        <v>1692</v>
      </c>
      <c r="O1005" s="304">
        <v>8.25</v>
      </c>
      <c r="P1005" s="304">
        <v>8.25</v>
      </c>
      <c r="Q1005" s="304">
        <v>8.25</v>
      </c>
      <c r="R1005" s="97"/>
      <c r="S1005" s="193">
        <f t="shared" si="24"/>
        <v>49.5</v>
      </c>
      <c r="T1005" s="96">
        <v>8</v>
      </c>
      <c r="U1005" s="252"/>
      <c r="V1005" s="709" t="s">
        <v>401</v>
      </c>
      <c r="W1005" s="709" t="s">
        <v>401</v>
      </c>
      <c r="X1005" s="716" t="s">
        <v>398</v>
      </c>
      <c r="Y1005" s="716" t="s">
        <v>398</v>
      </c>
      <c r="Z1005" s="709" t="s">
        <v>401</v>
      </c>
      <c r="AA1005" s="716" t="s">
        <v>398</v>
      </c>
      <c r="AB1005" s="709" t="s">
        <v>401</v>
      </c>
      <c r="AC1005" s="747"/>
      <c r="AD1005" s="187"/>
      <c r="AE1005" s="718"/>
      <c r="AF1005" s="718"/>
      <c r="AG1005" s="709" t="s">
        <v>330</v>
      </c>
      <c r="AH1005" s="98"/>
      <c r="AI1005" s="720">
        <v>2</v>
      </c>
      <c r="AJ1005" s="709"/>
      <c r="AK1005" s="709"/>
      <c r="AL1005" s="709"/>
      <c r="AM1005" s="709"/>
      <c r="AN1005" s="388"/>
      <c r="AO1005" s="709" t="s">
        <v>3609</v>
      </c>
    </row>
    <row r="1006" spans="1:41" s="21" customFormat="1" ht="53.25" customHeight="1" thickBot="1" x14ac:dyDescent="0.25">
      <c r="A1006" s="775"/>
      <c r="B1006" s="911"/>
      <c r="C1006" s="775"/>
      <c r="D1006" s="775"/>
      <c r="E1006" s="775"/>
      <c r="F1006" s="775"/>
      <c r="G1006" s="775"/>
      <c r="H1006" s="877"/>
      <c r="I1006" s="922"/>
      <c r="J1006" s="90"/>
      <c r="K1006" s="410">
        <v>8.25</v>
      </c>
      <c r="L1006" s="267" t="s">
        <v>1692</v>
      </c>
      <c r="M1006" s="410">
        <v>8.25</v>
      </c>
      <c r="N1006" s="410">
        <v>8.25</v>
      </c>
      <c r="O1006" s="410">
        <v>8.25</v>
      </c>
      <c r="P1006" s="267" t="s">
        <v>1692</v>
      </c>
      <c r="Q1006" s="267" t="s">
        <v>1692</v>
      </c>
      <c r="R1006" s="91"/>
      <c r="S1006" s="193">
        <f t="shared" si="24"/>
        <v>33</v>
      </c>
      <c r="T1006" s="247">
        <v>8</v>
      </c>
      <c r="U1006" s="265"/>
      <c r="V1006" s="746"/>
      <c r="W1006" s="746"/>
      <c r="X1006" s="915"/>
      <c r="Y1006" s="915"/>
      <c r="Z1006" s="746"/>
      <c r="AA1006" s="915"/>
      <c r="AB1006" s="746"/>
      <c r="AC1006" s="748"/>
      <c r="AD1006" s="189"/>
      <c r="AE1006" s="744"/>
      <c r="AF1006" s="744"/>
      <c r="AG1006" s="738"/>
      <c r="AH1006" s="103"/>
      <c r="AI1006" s="745"/>
      <c r="AJ1006" s="739"/>
      <c r="AK1006" s="739"/>
      <c r="AL1006" s="739"/>
      <c r="AM1006" s="739"/>
      <c r="AN1006" s="387"/>
      <c r="AO1006" s="738"/>
    </row>
    <row r="1007" spans="1:41" ht="5.0999999999999996" customHeight="1" thickBot="1" x14ac:dyDescent="0.25">
      <c r="A1007" s="171"/>
      <c r="B1007" s="395"/>
      <c r="C1007" s="395"/>
      <c r="D1007" s="395"/>
      <c r="E1007" s="395"/>
      <c r="F1007" s="395"/>
      <c r="G1007" s="395"/>
      <c r="H1007" s="395"/>
      <c r="I1007" s="396"/>
      <c r="J1007" s="396"/>
      <c r="K1007" s="171"/>
      <c r="L1007" s="171"/>
      <c r="M1007" s="397"/>
      <c r="N1007" s="171"/>
      <c r="O1007" s="171"/>
      <c r="P1007" s="397"/>
      <c r="Q1007" s="397"/>
      <c r="R1007" s="395"/>
      <c r="S1007" s="171"/>
      <c r="T1007" s="171"/>
      <c r="U1007" s="171"/>
      <c r="V1007" s="398"/>
      <c r="W1007" s="398"/>
      <c r="X1007" s="398"/>
      <c r="Y1007" s="398"/>
      <c r="Z1007" s="398"/>
      <c r="AA1007" s="398"/>
      <c r="AB1007" s="398"/>
      <c r="AC1007" s="398"/>
      <c r="AD1007" s="398"/>
      <c r="AE1007" s="398"/>
      <c r="AF1007" s="396"/>
      <c r="AG1007" s="398"/>
      <c r="AH1007" s="62"/>
      <c r="AI1007" s="122"/>
      <c r="AJ1007" s="122"/>
      <c r="AK1007" s="122"/>
      <c r="AL1007" s="122"/>
      <c r="AM1007" s="122"/>
      <c r="AN1007" s="227"/>
      <c r="AO1007" s="398"/>
    </row>
    <row r="1008" spans="1:41" s="21" customFormat="1" ht="13.5" customHeight="1" x14ac:dyDescent="0.2">
      <c r="A1008" s="729">
        <v>279</v>
      </c>
      <c r="B1008" s="990" t="s">
        <v>390</v>
      </c>
      <c r="C1008" s="729" t="s">
        <v>351</v>
      </c>
      <c r="D1008" s="729">
        <f>LEN(C1008)</f>
        <v>18</v>
      </c>
      <c r="E1008" s="729" t="s">
        <v>333</v>
      </c>
      <c r="F1008" s="729">
        <v>1</v>
      </c>
      <c r="G1008" s="729" t="s">
        <v>366</v>
      </c>
      <c r="H1008" s="866"/>
      <c r="I1008" s="719" t="s">
        <v>1717</v>
      </c>
      <c r="J1008" s="249"/>
      <c r="K1008" s="489">
        <v>8.25</v>
      </c>
      <c r="L1008" s="266" t="s">
        <v>1692</v>
      </c>
      <c r="M1008" s="489">
        <v>8.25</v>
      </c>
      <c r="N1008" s="489">
        <v>8.25</v>
      </c>
      <c r="O1008" s="489">
        <v>8.25</v>
      </c>
      <c r="P1008" s="266" t="s">
        <v>1692</v>
      </c>
      <c r="Q1008" s="266" t="s">
        <v>1692</v>
      </c>
      <c r="R1008" s="250"/>
      <c r="S1008" s="220">
        <f t="shared" si="24"/>
        <v>33</v>
      </c>
      <c r="T1008" s="73">
        <v>8</v>
      </c>
      <c r="U1008" s="260"/>
      <c r="V1008" s="710" t="s">
        <v>398</v>
      </c>
      <c r="W1008" s="710" t="s">
        <v>398</v>
      </c>
      <c r="X1008" s="738" t="s">
        <v>401</v>
      </c>
      <c r="Y1008" s="738" t="s">
        <v>401</v>
      </c>
      <c r="Z1008" s="710" t="s">
        <v>398</v>
      </c>
      <c r="AA1008" s="738" t="s">
        <v>401</v>
      </c>
      <c r="AB1008" s="710" t="s">
        <v>398</v>
      </c>
      <c r="AC1008" s="750"/>
      <c r="AD1008" s="251"/>
      <c r="AE1008" s="744"/>
      <c r="AF1008" s="744"/>
      <c r="AG1008" s="738" t="s">
        <v>330</v>
      </c>
      <c r="AH1008" s="98"/>
      <c r="AI1008" s="720">
        <v>2</v>
      </c>
      <c r="AJ1008" s="709"/>
      <c r="AK1008" s="709"/>
      <c r="AL1008" s="709"/>
      <c r="AM1008" s="709"/>
      <c r="AN1008" s="388"/>
      <c r="AO1008" s="738" t="s">
        <v>3609</v>
      </c>
    </row>
    <row r="1009" spans="1:41" s="21" customFormat="1" ht="53.25" customHeight="1" thickBot="1" x14ac:dyDescent="0.25">
      <c r="A1009" s="730"/>
      <c r="B1009" s="870"/>
      <c r="C1009" s="730"/>
      <c r="D1009" s="730"/>
      <c r="E1009" s="730"/>
      <c r="F1009" s="730"/>
      <c r="G1009" s="730"/>
      <c r="H1009" s="890"/>
      <c r="I1009" s="891"/>
      <c r="J1009" s="99"/>
      <c r="K1009" s="138">
        <v>8.25</v>
      </c>
      <c r="L1009" s="138">
        <v>8.25</v>
      </c>
      <c r="M1009" s="138">
        <v>8.25</v>
      </c>
      <c r="N1009" s="127" t="s">
        <v>1692</v>
      </c>
      <c r="O1009" s="138">
        <v>8.25</v>
      </c>
      <c r="P1009" s="138">
        <v>8.25</v>
      </c>
      <c r="Q1009" s="138">
        <v>8.25</v>
      </c>
      <c r="R1009" s="102"/>
      <c r="S1009" s="113">
        <f t="shared" si="24"/>
        <v>49.5</v>
      </c>
      <c r="T1009" s="100">
        <v>8</v>
      </c>
      <c r="U1009" s="253"/>
      <c r="V1009" s="742"/>
      <c r="W1009" s="742"/>
      <c r="X1009" s="743"/>
      <c r="Y1009" s="743"/>
      <c r="Z1009" s="742"/>
      <c r="AA1009" s="743"/>
      <c r="AB1009" s="742"/>
      <c r="AC1009" s="751"/>
      <c r="AD1009" s="188"/>
      <c r="AE1009" s="749"/>
      <c r="AF1009" s="749"/>
      <c r="AG1009" s="739"/>
      <c r="AH1009" s="103"/>
      <c r="AI1009" s="745"/>
      <c r="AJ1009" s="739"/>
      <c r="AK1009" s="739"/>
      <c r="AL1009" s="739"/>
      <c r="AM1009" s="739"/>
      <c r="AN1009" s="387"/>
      <c r="AO1009" s="739"/>
    </row>
    <row r="1010" spans="1:41" s="21" customFormat="1" ht="13.5" customHeight="1" x14ac:dyDescent="0.2">
      <c r="A1010" s="878">
        <v>280</v>
      </c>
      <c r="B1010" s="932" t="s">
        <v>391</v>
      </c>
      <c r="C1010" s="878" t="s">
        <v>352</v>
      </c>
      <c r="D1010" s="878">
        <f>LEN(C1010)</f>
        <v>18</v>
      </c>
      <c r="E1010" s="878" t="s">
        <v>333</v>
      </c>
      <c r="F1010" s="878">
        <v>8</v>
      </c>
      <c r="G1010" s="878" t="s">
        <v>366</v>
      </c>
      <c r="H1010" s="876"/>
      <c r="I1010" s="921" t="s">
        <v>1717</v>
      </c>
      <c r="J1010" s="94"/>
      <c r="K1010" s="140">
        <v>8.25</v>
      </c>
      <c r="L1010" s="140">
        <v>8.25</v>
      </c>
      <c r="M1010" s="140">
        <v>8.25</v>
      </c>
      <c r="N1010" s="126" t="s">
        <v>1692</v>
      </c>
      <c r="O1010" s="140">
        <v>8.25</v>
      </c>
      <c r="P1010" s="140">
        <v>8.25</v>
      </c>
      <c r="Q1010" s="140">
        <v>8.25</v>
      </c>
      <c r="R1010" s="97"/>
      <c r="S1010" s="193">
        <f>SUM(K1010:Q1010)</f>
        <v>49.5</v>
      </c>
      <c r="T1010" s="96">
        <v>8</v>
      </c>
      <c r="U1010" s="252"/>
      <c r="V1010" s="709" t="s">
        <v>401</v>
      </c>
      <c r="W1010" s="709" t="s">
        <v>401</v>
      </c>
      <c r="X1010" s="716" t="s">
        <v>398</v>
      </c>
      <c r="Y1010" s="716" t="s">
        <v>398</v>
      </c>
      <c r="Z1010" s="709" t="s">
        <v>401</v>
      </c>
      <c r="AA1010" s="716" t="s">
        <v>398</v>
      </c>
      <c r="AB1010" s="709" t="s">
        <v>401</v>
      </c>
      <c r="AC1010" s="747"/>
      <c r="AD1010" s="187"/>
      <c r="AE1010" s="718"/>
      <c r="AF1010" s="718"/>
      <c r="AG1010" s="709" t="s">
        <v>330</v>
      </c>
      <c r="AH1010" s="98"/>
      <c r="AI1010" s="720">
        <v>2</v>
      </c>
      <c r="AJ1010" s="709"/>
      <c r="AK1010" s="709"/>
      <c r="AL1010" s="709"/>
      <c r="AM1010" s="709"/>
      <c r="AN1010" s="388"/>
      <c r="AO1010" s="709" t="s">
        <v>3609</v>
      </c>
    </row>
    <row r="1011" spans="1:41" s="21" customFormat="1" ht="51" customHeight="1" thickBot="1" x14ac:dyDescent="0.25">
      <c r="A1011" s="775"/>
      <c r="B1011" s="911"/>
      <c r="C1011" s="775"/>
      <c r="D1011" s="775"/>
      <c r="E1011" s="775"/>
      <c r="F1011" s="775"/>
      <c r="G1011" s="775"/>
      <c r="H1011" s="877"/>
      <c r="I1011" s="922"/>
      <c r="J1011" s="90"/>
      <c r="K1011" s="404">
        <v>8.25</v>
      </c>
      <c r="L1011" s="267" t="s">
        <v>1692</v>
      </c>
      <c r="M1011" s="404">
        <v>8.25</v>
      </c>
      <c r="N1011" s="404">
        <v>8.25</v>
      </c>
      <c r="O1011" s="404">
        <v>8.25</v>
      </c>
      <c r="P1011" s="267" t="s">
        <v>1692</v>
      </c>
      <c r="Q1011" s="267" t="s">
        <v>1692</v>
      </c>
      <c r="R1011" s="91"/>
      <c r="S1011" s="193">
        <f>SUM(K1011:Q1011)</f>
        <v>33</v>
      </c>
      <c r="T1011" s="247">
        <v>8</v>
      </c>
      <c r="U1011" s="265"/>
      <c r="V1011" s="746"/>
      <c r="W1011" s="746"/>
      <c r="X1011" s="915"/>
      <c r="Y1011" s="915"/>
      <c r="Z1011" s="746"/>
      <c r="AA1011" s="915"/>
      <c r="AB1011" s="746"/>
      <c r="AC1011" s="748"/>
      <c r="AD1011" s="189"/>
      <c r="AE1011" s="744"/>
      <c r="AF1011" s="744"/>
      <c r="AG1011" s="738"/>
      <c r="AH1011" s="103"/>
      <c r="AI1011" s="745"/>
      <c r="AJ1011" s="739"/>
      <c r="AK1011" s="739"/>
      <c r="AL1011" s="739"/>
      <c r="AM1011" s="739"/>
      <c r="AN1011" s="387"/>
      <c r="AO1011" s="738"/>
    </row>
    <row r="1012" spans="1:41" ht="5.0999999999999996" customHeight="1" thickBot="1" x14ac:dyDescent="0.25">
      <c r="A1012" s="171"/>
      <c r="B1012" s="395"/>
      <c r="C1012" s="395"/>
      <c r="D1012" s="395"/>
      <c r="E1012" s="395"/>
      <c r="F1012" s="395"/>
      <c r="G1012" s="395"/>
      <c r="H1012" s="395"/>
      <c r="I1012" s="396"/>
      <c r="J1012" s="396"/>
      <c r="K1012" s="171"/>
      <c r="L1012" s="171"/>
      <c r="M1012" s="397"/>
      <c r="N1012" s="171"/>
      <c r="O1012" s="171"/>
      <c r="P1012" s="397"/>
      <c r="Q1012" s="397"/>
      <c r="R1012" s="395"/>
      <c r="S1012" s="171"/>
      <c r="T1012" s="171"/>
      <c r="U1012" s="171"/>
      <c r="V1012" s="398"/>
      <c r="W1012" s="398"/>
      <c r="X1012" s="398"/>
      <c r="Y1012" s="398"/>
      <c r="Z1012" s="398"/>
      <c r="AA1012" s="398"/>
      <c r="AB1012" s="398"/>
      <c r="AC1012" s="398"/>
      <c r="AD1012" s="398"/>
      <c r="AE1012" s="398"/>
      <c r="AF1012" s="396"/>
      <c r="AG1012" s="398"/>
      <c r="AH1012" s="62"/>
      <c r="AI1012" s="122"/>
      <c r="AJ1012" s="122"/>
      <c r="AK1012" s="122"/>
      <c r="AL1012" s="122"/>
      <c r="AM1012" s="122"/>
      <c r="AN1012" s="227"/>
      <c r="AO1012" s="398"/>
    </row>
    <row r="1013" spans="1:41" s="21" customFormat="1" ht="13.5" customHeight="1" x14ac:dyDescent="0.2">
      <c r="A1013" s="729">
        <v>281</v>
      </c>
      <c r="B1013" s="990" t="s">
        <v>392</v>
      </c>
      <c r="C1013" s="729" t="s">
        <v>353</v>
      </c>
      <c r="D1013" s="729">
        <f>LEN(C1013)</f>
        <v>18</v>
      </c>
      <c r="E1013" s="729" t="s">
        <v>334</v>
      </c>
      <c r="F1013" s="729">
        <v>1</v>
      </c>
      <c r="G1013" s="729" t="s">
        <v>367</v>
      </c>
      <c r="H1013" s="866"/>
      <c r="I1013" s="719" t="s">
        <v>1706</v>
      </c>
      <c r="J1013" s="249"/>
      <c r="K1013" s="392">
        <v>8.25</v>
      </c>
      <c r="L1013" s="392">
        <v>8.25</v>
      </c>
      <c r="M1013" s="266" t="s">
        <v>1692</v>
      </c>
      <c r="N1013" s="392">
        <v>8.25</v>
      </c>
      <c r="O1013" s="392">
        <v>8.25</v>
      </c>
      <c r="P1013" s="266" t="s">
        <v>1692</v>
      </c>
      <c r="Q1013" s="266" t="s">
        <v>1692</v>
      </c>
      <c r="R1013" s="250"/>
      <c r="S1013" s="220">
        <f t="shared" ref="S1013:S1026" si="25">SUM(K1013:Q1013)</f>
        <v>33</v>
      </c>
      <c r="T1013" s="73">
        <v>8</v>
      </c>
      <c r="U1013" s="260"/>
      <c r="V1013" s="710" t="s">
        <v>402</v>
      </c>
      <c r="W1013" s="710" t="s">
        <v>402</v>
      </c>
      <c r="X1013" s="738" t="s">
        <v>400</v>
      </c>
      <c r="Y1013" s="738" t="s">
        <v>400</v>
      </c>
      <c r="Z1013" s="710" t="s">
        <v>402</v>
      </c>
      <c r="AA1013" s="738" t="s">
        <v>400</v>
      </c>
      <c r="AB1013" s="738" t="s">
        <v>402</v>
      </c>
      <c r="AC1013" s="750"/>
      <c r="AD1013" s="251"/>
      <c r="AE1013" s="744"/>
      <c r="AF1013" s="744"/>
      <c r="AG1013" s="738" t="s">
        <v>330</v>
      </c>
      <c r="AH1013" s="98"/>
      <c r="AI1013" s="720">
        <v>2</v>
      </c>
      <c r="AJ1013" s="709"/>
      <c r="AK1013" s="709"/>
      <c r="AL1013" s="709"/>
      <c r="AM1013" s="709"/>
      <c r="AN1013" s="388"/>
      <c r="AO1013" s="738" t="s">
        <v>3609</v>
      </c>
    </row>
    <row r="1014" spans="1:41" s="21" customFormat="1" ht="53.25" customHeight="1" thickBot="1" x14ac:dyDescent="0.25">
      <c r="A1014" s="730"/>
      <c r="B1014" s="870"/>
      <c r="C1014" s="730"/>
      <c r="D1014" s="730"/>
      <c r="E1014" s="730"/>
      <c r="F1014" s="730"/>
      <c r="G1014" s="730"/>
      <c r="H1014" s="890"/>
      <c r="I1014" s="891"/>
      <c r="J1014" s="99"/>
      <c r="K1014" s="142">
        <v>8.25</v>
      </c>
      <c r="L1014" s="142">
        <v>8.25</v>
      </c>
      <c r="M1014" s="142">
        <v>8.25</v>
      </c>
      <c r="N1014" s="142">
        <v>8.25</v>
      </c>
      <c r="O1014" s="127" t="s">
        <v>1692</v>
      </c>
      <c r="P1014" s="142">
        <v>8.25</v>
      </c>
      <c r="Q1014" s="142">
        <v>8.25</v>
      </c>
      <c r="R1014" s="102"/>
      <c r="S1014" s="113">
        <f t="shared" si="25"/>
        <v>49.5</v>
      </c>
      <c r="T1014" s="100">
        <v>8</v>
      </c>
      <c r="U1014" s="253"/>
      <c r="V1014" s="742"/>
      <c r="W1014" s="742"/>
      <c r="X1014" s="743"/>
      <c r="Y1014" s="743"/>
      <c r="Z1014" s="742"/>
      <c r="AA1014" s="743"/>
      <c r="AB1014" s="739"/>
      <c r="AC1014" s="751"/>
      <c r="AD1014" s="188"/>
      <c r="AE1014" s="749"/>
      <c r="AF1014" s="749"/>
      <c r="AG1014" s="739"/>
      <c r="AH1014" s="103"/>
      <c r="AI1014" s="745"/>
      <c r="AJ1014" s="739"/>
      <c r="AK1014" s="739"/>
      <c r="AL1014" s="739"/>
      <c r="AM1014" s="739"/>
      <c r="AN1014" s="387"/>
      <c r="AO1014" s="739"/>
    </row>
    <row r="1015" spans="1:41" s="21" customFormat="1" ht="13.5" customHeight="1" x14ac:dyDescent="0.2">
      <c r="A1015" s="878">
        <v>282</v>
      </c>
      <c r="B1015" s="932" t="s">
        <v>393</v>
      </c>
      <c r="C1015" s="878" t="s">
        <v>354</v>
      </c>
      <c r="D1015" s="878">
        <f>LEN(C1015)</f>
        <v>18</v>
      </c>
      <c r="E1015" s="878" t="s">
        <v>334</v>
      </c>
      <c r="F1015" s="878">
        <v>8</v>
      </c>
      <c r="G1015" s="878" t="s">
        <v>367</v>
      </c>
      <c r="H1015" s="876"/>
      <c r="I1015" s="921" t="s">
        <v>1706</v>
      </c>
      <c r="J1015" s="94"/>
      <c r="K1015" s="136">
        <v>8.25</v>
      </c>
      <c r="L1015" s="136">
        <v>8.25</v>
      </c>
      <c r="M1015" s="136">
        <v>8.25</v>
      </c>
      <c r="N1015" s="136">
        <v>8.25</v>
      </c>
      <c r="O1015" s="126" t="s">
        <v>1692</v>
      </c>
      <c r="P1015" s="136">
        <v>8.25</v>
      </c>
      <c r="Q1015" s="136">
        <v>8.25</v>
      </c>
      <c r="R1015" s="97"/>
      <c r="S1015" s="193">
        <f t="shared" si="25"/>
        <v>49.5</v>
      </c>
      <c r="T1015" s="96">
        <v>8</v>
      </c>
      <c r="U1015" s="252"/>
      <c r="V1015" s="709" t="s">
        <v>400</v>
      </c>
      <c r="W1015" s="709" t="s">
        <v>400</v>
      </c>
      <c r="X1015" s="709" t="s">
        <v>402</v>
      </c>
      <c r="Y1015" s="709" t="s">
        <v>402</v>
      </c>
      <c r="Z1015" s="709" t="s">
        <v>400</v>
      </c>
      <c r="AA1015" s="709" t="s">
        <v>402</v>
      </c>
      <c r="AB1015" s="709" t="s">
        <v>400</v>
      </c>
      <c r="AC1015" s="747"/>
      <c r="AD1015" s="187"/>
      <c r="AE1015" s="718"/>
      <c r="AF1015" s="718"/>
      <c r="AG1015" s="709" t="s">
        <v>330</v>
      </c>
      <c r="AH1015" s="98"/>
      <c r="AI1015" s="720">
        <v>2</v>
      </c>
      <c r="AJ1015" s="709"/>
      <c r="AK1015" s="709"/>
      <c r="AL1015" s="709"/>
      <c r="AM1015" s="709"/>
      <c r="AN1015" s="388"/>
      <c r="AO1015" s="709" t="s">
        <v>3609</v>
      </c>
    </row>
    <row r="1016" spans="1:41" s="21" customFormat="1" ht="53.25" customHeight="1" thickBot="1" x14ac:dyDescent="0.25">
      <c r="A1016" s="775"/>
      <c r="B1016" s="911"/>
      <c r="C1016" s="775"/>
      <c r="D1016" s="775"/>
      <c r="E1016" s="775"/>
      <c r="F1016" s="775"/>
      <c r="G1016" s="775"/>
      <c r="H1016" s="877"/>
      <c r="I1016" s="922"/>
      <c r="J1016" s="90"/>
      <c r="K1016" s="323">
        <v>8.25</v>
      </c>
      <c r="L1016" s="323">
        <v>8.25</v>
      </c>
      <c r="M1016" s="267" t="s">
        <v>1692</v>
      </c>
      <c r="N1016" s="323">
        <v>8.25</v>
      </c>
      <c r="O1016" s="323">
        <v>8.25</v>
      </c>
      <c r="P1016" s="267" t="s">
        <v>1692</v>
      </c>
      <c r="Q1016" s="267" t="s">
        <v>1692</v>
      </c>
      <c r="R1016" s="91"/>
      <c r="S1016" s="193">
        <f t="shared" si="25"/>
        <v>33</v>
      </c>
      <c r="T1016" s="247">
        <v>8</v>
      </c>
      <c r="U1016" s="265"/>
      <c r="V1016" s="746"/>
      <c r="W1016" s="746"/>
      <c r="X1016" s="738"/>
      <c r="Y1016" s="738"/>
      <c r="Z1016" s="746"/>
      <c r="AA1016" s="738"/>
      <c r="AB1016" s="746"/>
      <c r="AC1016" s="748"/>
      <c r="AD1016" s="189"/>
      <c r="AE1016" s="744"/>
      <c r="AF1016" s="744"/>
      <c r="AG1016" s="738"/>
      <c r="AH1016" s="103"/>
      <c r="AI1016" s="745"/>
      <c r="AJ1016" s="739"/>
      <c r="AK1016" s="739"/>
      <c r="AL1016" s="739"/>
      <c r="AM1016" s="739"/>
      <c r="AN1016" s="387"/>
      <c r="AO1016" s="738"/>
    </row>
    <row r="1017" spans="1:41" ht="5.0999999999999996" customHeight="1" thickBot="1" x14ac:dyDescent="0.25">
      <c r="A1017" s="171"/>
      <c r="B1017" s="395"/>
      <c r="C1017" s="395"/>
      <c r="D1017" s="395"/>
      <c r="E1017" s="395"/>
      <c r="F1017" s="395"/>
      <c r="G1017" s="395"/>
      <c r="H1017" s="395"/>
      <c r="I1017" s="396"/>
      <c r="J1017" s="396"/>
      <c r="K1017" s="171"/>
      <c r="L1017" s="171"/>
      <c r="M1017" s="397"/>
      <c r="N1017" s="171"/>
      <c r="O1017" s="171"/>
      <c r="P1017" s="397"/>
      <c r="Q1017" s="397"/>
      <c r="R1017" s="395"/>
      <c r="S1017" s="171"/>
      <c r="T1017" s="171"/>
      <c r="U1017" s="171"/>
      <c r="V1017" s="398"/>
      <c r="W1017" s="398"/>
      <c r="X1017" s="398"/>
      <c r="Y1017" s="398"/>
      <c r="Z1017" s="398"/>
      <c r="AA1017" s="398"/>
      <c r="AB1017" s="398"/>
      <c r="AC1017" s="398"/>
      <c r="AD1017" s="398"/>
      <c r="AE1017" s="398"/>
      <c r="AF1017" s="396"/>
      <c r="AG1017" s="398"/>
      <c r="AH1017" s="62"/>
      <c r="AI1017" s="122"/>
      <c r="AJ1017" s="122"/>
      <c r="AK1017" s="122"/>
      <c r="AL1017" s="122"/>
      <c r="AM1017" s="122"/>
      <c r="AN1017" s="227"/>
      <c r="AO1017" s="398"/>
    </row>
    <row r="1018" spans="1:41" s="21" customFormat="1" ht="13.5" customHeight="1" x14ac:dyDescent="0.2">
      <c r="A1018" s="729">
        <v>283</v>
      </c>
      <c r="B1018" s="990" t="s">
        <v>394</v>
      </c>
      <c r="C1018" s="729" t="s">
        <v>355</v>
      </c>
      <c r="D1018" s="729">
        <f>LEN(C1018)</f>
        <v>18</v>
      </c>
      <c r="E1018" s="729" t="s">
        <v>335</v>
      </c>
      <c r="F1018" s="729">
        <v>1</v>
      </c>
      <c r="G1018" s="729" t="s">
        <v>368</v>
      </c>
      <c r="H1018" s="866"/>
      <c r="I1018" s="719" t="s">
        <v>1716</v>
      </c>
      <c r="J1018" s="249"/>
      <c r="K1018" s="491">
        <v>8.25</v>
      </c>
      <c r="L1018" s="491">
        <v>8.25</v>
      </c>
      <c r="M1018" s="266" t="s">
        <v>1692</v>
      </c>
      <c r="N1018" s="491">
        <v>8.25</v>
      </c>
      <c r="O1018" s="491">
        <v>8.25</v>
      </c>
      <c r="P1018" s="266" t="s">
        <v>1692</v>
      </c>
      <c r="Q1018" s="266" t="s">
        <v>1692</v>
      </c>
      <c r="R1018" s="250"/>
      <c r="S1018" s="220">
        <f t="shared" si="25"/>
        <v>33</v>
      </c>
      <c r="T1018" s="73">
        <v>8</v>
      </c>
      <c r="U1018" s="260"/>
      <c r="V1018" s="710" t="s">
        <v>402</v>
      </c>
      <c r="W1018" s="710" t="s">
        <v>402</v>
      </c>
      <c r="X1018" s="738" t="s">
        <v>400</v>
      </c>
      <c r="Y1018" s="738" t="s">
        <v>400</v>
      </c>
      <c r="Z1018" s="710" t="s">
        <v>402</v>
      </c>
      <c r="AA1018" s="738" t="s">
        <v>400</v>
      </c>
      <c r="AB1018" s="738" t="s">
        <v>402</v>
      </c>
      <c r="AC1018" s="750"/>
      <c r="AD1018" s="251"/>
      <c r="AE1018" s="744"/>
      <c r="AF1018" s="744"/>
      <c r="AG1018" s="738" t="s">
        <v>330</v>
      </c>
      <c r="AH1018" s="98"/>
      <c r="AI1018" s="720">
        <v>2</v>
      </c>
      <c r="AJ1018" s="709"/>
      <c r="AK1018" s="709"/>
      <c r="AL1018" s="709"/>
      <c r="AM1018" s="709"/>
      <c r="AN1018" s="388"/>
      <c r="AO1018" s="738" t="s">
        <v>3609</v>
      </c>
    </row>
    <row r="1019" spans="1:41" s="21" customFormat="1" ht="53.25" customHeight="1" thickBot="1" x14ac:dyDescent="0.25">
      <c r="A1019" s="730"/>
      <c r="B1019" s="870"/>
      <c r="C1019" s="730"/>
      <c r="D1019" s="730"/>
      <c r="E1019" s="730"/>
      <c r="F1019" s="730"/>
      <c r="G1019" s="730"/>
      <c r="H1019" s="890"/>
      <c r="I1019" s="891"/>
      <c r="J1019" s="99"/>
      <c r="K1019" s="308">
        <v>8.25</v>
      </c>
      <c r="L1019" s="308">
        <v>8.25</v>
      </c>
      <c r="M1019" s="308">
        <v>8.25</v>
      </c>
      <c r="N1019" s="308">
        <v>8.25</v>
      </c>
      <c r="O1019" s="127" t="s">
        <v>1692</v>
      </c>
      <c r="P1019" s="308">
        <v>8.25</v>
      </c>
      <c r="Q1019" s="308">
        <v>8.25</v>
      </c>
      <c r="R1019" s="102"/>
      <c r="S1019" s="113">
        <f t="shared" si="25"/>
        <v>49.5</v>
      </c>
      <c r="T1019" s="100">
        <v>8</v>
      </c>
      <c r="U1019" s="253"/>
      <c r="V1019" s="742"/>
      <c r="W1019" s="742"/>
      <c r="X1019" s="743"/>
      <c r="Y1019" s="743"/>
      <c r="Z1019" s="742"/>
      <c r="AA1019" s="743"/>
      <c r="AB1019" s="739"/>
      <c r="AC1019" s="751"/>
      <c r="AD1019" s="188"/>
      <c r="AE1019" s="749"/>
      <c r="AF1019" s="749"/>
      <c r="AG1019" s="739"/>
      <c r="AH1019" s="103"/>
      <c r="AI1019" s="745"/>
      <c r="AJ1019" s="739"/>
      <c r="AK1019" s="739"/>
      <c r="AL1019" s="739"/>
      <c r="AM1019" s="739"/>
      <c r="AN1019" s="387"/>
      <c r="AO1019" s="739"/>
    </row>
    <row r="1020" spans="1:41" s="21" customFormat="1" ht="13.5" customHeight="1" x14ac:dyDescent="0.2">
      <c r="A1020" s="878">
        <v>284</v>
      </c>
      <c r="B1020" s="932" t="s">
        <v>395</v>
      </c>
      <c r="C1020" s="878" t="s">
        <v>356</v>
      </c>
      <c r="D1020" s="878">
        <f>LEN(C1020)</f>
        <v>18</v>
      </c>
      <c r="E1020" s="878" t="s">
        <v>335</v>
      </c>
      <c r="F1020" s="878">
        <v>8</v>
      </c>
      <c r="G1020" s="878" t="s">
        <v>368</v>
      </c>
      <c r="H1020" s="876"/>
      <c r="I1020" s="921" t="s">
        <v>1716</v>
      </c>
      <c r="J1020" s="94"/>
      <c r="K1020" s="304">
        <v>8.25</v>
      </c>
      <c r="L1020" s="304">
        <v>8.25</v>
      </c>
      <c r="M1020" s="304">
        <v>8.25</v>
      </c>
      <c r="N1020" s="304">
        <v>8.25</v>
      </c>
      <c r="O1020" s="126" t="s">
        <v>1692</v>
      </c>
      <c r="P1020" s="304">
        <v>8.25</v>
      </c>
      <c r="Q1020" s="304">
        <v>8.25</v>
      </c>
      <c r="R1020" s="97"/>
      <c r="S1020" s="193">
        <f t="shared" si="25"/>
        <v>49.5</v>
      </c>
      <c r="T1020" s="96">
        <v>8</v>
      </c>
      <c r="U1020" s="252"/>
      <c r="V1020" s="709" t="s">
        <v>400</v>
      </c>
      <c r="W1020" s="709" t="s">
        <v>400</v>
      </c>
      <c r="X1020" s="709" t="s">
        <v>402</v>
      </c>
      <c r="Y1020" s="709" t="s">
        <v>402</v>
      </c>
      <c r="Z1020" s="709" t="s">
        <v>400</v>
      </c>
      <c r="AA1020" s="709" t="s">
        <v>402</v>
      </c>
      <c r="AB1020" s="709" t="s">
        <v>400</v>
      </c>
      <c r="AC1020" s="747"/>
      <c r="AD1020" s="187"/>
      <c r="AE1020" s="718"/>
      <c r="AF1020" s="718"/>
      <c r="AG1020" s="709" t="s">
        <v>330</v>
      </c>
      <c r="AH1020" s="98"/>
      <c r="AI1020" s="720">
        <v>2</v>
      </c>
      <c r="AJ1020" s="709"/>
      <c r="AK1020" s="709"/>
      <c r="AL1020" s="709"/>
      <c r="AM1020" s="709"/>
      <c r="AN1020" s="388"/>
      <c r="AO1020" s="709" t="s">
        <v>3609</v>
      </c>
    </row>
    <row r="1021" spans="1:41" s="21" customFormat="1" ht="53.25" customHeight="1" thickBot="1" x14ac:dyDescent="0.25">
      <c r="A1021" s="775"/>
      <c r="B1021" s="911"/>
      <c r="C1021" s="775"/>
      <c r="D1021" s="775"/>
      <c r="E1021" s="775"/>
      <c r="F1021" s="775"/>
      <c r="G1021" s="775"/>
      <c r="H1021" s="877"/>
      <c r="I1021" s="922"/>
      <c r="J1021" s="90"/>
      <c r="K1021" s="410">
        <v>8.25</v>
      </c>
      <c r="L1021" s="410">
        <v>8.25</v>
      </c>
      <c r="M1021" s="267" t="s">
        <v>1692</v>
      </c>
      <c r="N1021" s="410">
        <v>8.25</v>
      </c>
      <c r="O1021" s="410">
        <v>8.25</v>
      </c>
      <c r="P1021" s="267" t="s">
        <v>1692</v>
      </c>
      <c r="Q1021" s="267" t="s">
        <v>1692</v>
      </c>
      <c r="R1021" s="91"/>
      <c r="S1021" s="193">
        <f t="shared" si="25"/>
        <v>33</v>
      </c>
      <c r="T1021" s="247">
        <v>8</v>
      </c>
      <c r="U1021" s="265"/>
      <c r="V1021" s="746"/>
      <c r="W1021" s="746"/>
      <c r="X1021" s="738"/>
      <c r="Y1021" s="738"/>
      <c r="Z1021" s="746"/>
      <c r="AA1021" s="738"/>
      <c r="AB1021" s="746"/>
      <c r="AC1021" s="748"/>
      <c r="AD1021" s="189"/>
      <c r="AE1021" s="744"/>
      <c r="AF1021" s="744"/>
      <c r="AG1021" s="738"/>
      <c r="AH1021" s="103"/>
      <c r="AI1021" s="745"/>
      <c r="AJ1021" s="739"/>
      <c r="AK1021" s="739"/>
      <c r="AL1021" s="739"/>
      <c r="AM1021" s="739"/>
      <c r="AN1021" s="387"/>
      <c r="AO1021" s="738"/>
    </row>
    <row r="1022" spans="1:41" ht="5.0999999999999996" customHeight="1" thickBot="1" x14ac:dyDescent="0.25">
      <c r="A1022" s="171"/>
      <c r="B1022" s="395"/>
      <c r="C1022" s="395"/>
      <c r="D1022" s="395"/>
      <c r="E1022" s="395"/>
      <c r="F1022" s="395"/>
      <c r="G1022" s="395"/>
      <c r="H1022" s="395"/>
      <c r="I1022" s="396"/>
      <c r="J1022" s="396"/>
      <c r="K1022" s="171"/>
      <c r="L1022" s="171"/>
      <c r="M1022" s="397"/>
      <c r="N1022" s="171"/>
      <c r="O1022" s="171"/>
      <c r="P1022" s="397"/>
      <c r="Q1022" s="397"/>
      <c r="R1022" s="395"/>
      <c r="S1022" s="171"/>
      <c r="T1022" s="171"/>
      <c r="U1022" s="171"/>
      <c r="V1022" s="398"/>
      <c r="W1022" s="398"/>
      <c r="X1022" s="398"/>
      <c r="Y1022" s="398"/>
      <c r="Z1022" s="398"/>
      <c r="AA1022" s="398"/>
      <c r="AB1022" s="398"/>
      <c r="AC1022" s="398"/>
      <c r="AD1022" s="398"/>
      <c r="AE1022" s="398"/>
      <c r="AF1022" s="396"/>
      <c r="AG1022" s="398"/>
      <c r="AH1022" s="62"/>
      <c r="AI1022" s="122"/>
      <c r="AJ1022" s="122"/>
      <c r="AK1022" s="122"/>
      <c r="AL1022" s="122"/>
      <c r="AM1022" s="122"/>
      <c r="AN1022" s="227"/>
      <c r="AO1022" s="398"/>
    </row>
    <row r="1023" spans="1:41" s="21" customFormat="1" ht="13.5" customHeight="1" x14ac:dyDescent="0.2">
      <c r="A1023" s="729">
        <v>285</v>
      </c>
      <c r="B1023" s="990" t="s">
        <v>396</v>
      </c>
      <c r="C1023" s="729" t="s">
        <v>357</v>
      </c>
      <c r="D1023" s="729">
        <f>LEN(C1023)</f>
        <v>18</v>
      </c>
      <c r="E1023" s="729" t="s">
        <v>336</v>
      </c>
      <c r="F1023" s="729">
        <v>1</v>
      </c>
      <c r="G1023" s="729" t="s">
        <v>369</v>
      </c>
      <c r="H1023" s="866"/>
      <c r="I1023" s="719" t="s">
        <v>1717</v>
      </c>
      <c r="J1023" s="249"/>
      <c r="K1023" s="489">
        <v>8.25</v>
      </c>
      <c r="L1023" s="489">
        <v>8.25</v>
      </c>
      <c r="M1023" s="266" t="s">
        <v>1692</v>
      </c>
      <c r="N1023" s="489">
        <v>8.25</v>
      </c>
      <c r="O1023" s="489">
        <v>8.25</v>
      </c>
      <c r="P1023" s="266" t="s">
        <v>1692</v>
      </c>
      <c r="Q1023" s="266" t="s">
        <v>1692</v>
      </c>
      <c r="R1023" s="250"/>
      <c r="S1023" s="220">
        <f t="shared" si="25"/>
        <v>33</v>
      </c>
      <c r="T1023" s="73">
        <v>8</v>
      </c>
      <c r="U1023" s="260"/>
      <c r="V1023" s="710" t="s">
        <v>402</v>
      </c>
      <c r="W1023" s="710" t="s">
        <v>402</v>
      </c>
      <c r="X1023" s="738" t="s">
        <v>400</v>
      </c>
      <c r="Y1023" s="738" t="s">
        <v>400</v>
      </c>
      <c r="Z1023" s="710" t="s">
        <v>402</v>
      </c>
      <c r="AA1023" s="738" t="s">
        <v>400</v>
      </c>
      <c r="AB1023" s="738" t="s">
        <v>402</v>
      </c>
      <c r="AC1023" s="750"/>
      <c r="AD1023" s="251"/>
      <c r="AE1023" s="744"/>
      <c r="AF1023" s="744"/>
      <c r="AG1023" s="738" t="s">
        <v>330</v>
      </c>
      <c r="AH1023" s="98"/>
      <c r="AI1023" s="720">
        <v>2</v>
      </c>
      <c r="AJ1023" s="709"/>
      <c r="AK1023" s="709"/>
      <c r="AL1023" s="709"/>
      <c r="AM1023" s="709"/>
      <c r="AN1023" s="388"/>
      <c r="AO1023" s="738" t="s">
        <v>3609</v>
      </c>
    </row>
    <row r="1024" spans="1:41" s="21" customFormat="1" ht="53.25" customHeight="1" thickBot="1" x14ac:dyDescent="0.25">
      <c r="A1024" s="730"/>
      <c r="B1024" s="870"/>
      <c r="C1024" s="730"/>
      <c r="D1024" s="730"/>
      <c r="E1024" s="730"/>
      <c r="F1024" s="730"/>
      <c r="G1024" s="730"/>
      <c r="H1024" s="890"/>
      <c r="I1024" s="891"/>
      <c r="J1024" s="99"/>
      <c r="K1024" s="138">
        <v>8.25</v>
      </c>
      <c r="L1024" s="138">
        <v>8.25</v>
      </c>
      <c r="M1024" s="138">
        <v>8.25</v>
      </c>
      <c r="N1024" s="138">
        <v>8.25</v>
      </c>
      <c r="O1024" s="127" t="s">
        <v>1692</v>
      </c>
      <c r="P1024" s="138">
        <v>8.25</v>
      </c>
      <c r="Q1024" s="138">
        <v>8.25</v>
      </c>
      <c r="R1024" s="102"/>
      <c r="S1024" s="113">
        <f t="shared" si="25"/>
        <v>49.5</v>
      </c>
      <c r="T1024" s="100">
        <v>8</v>
      </c>
      <c r="U1024" s="253"/>
      <c r="V1024" s="742"/>
      <c r="W1024" s="742"/>
      <c r="X1024" s="743"/>
      <c r="Y1024" s="743"/>
      <c r="Z1024" s="742"/>
      <c r="AA1024" s="743"/>
      <c r="AB1024" s="739"/>
      <c r="AC1024" s="751"/>
      <c r="AD1024" s="188"/>
      <c r="AE1024" s="749"/>
      <c r="AF1024" s="749"/>
      <c r="AG1024" s="739"/>
      <c r="AH1024" s="103"/>
      <c r="AI1024" s="745"/>
      <c r="AJ1024" s="739"/>
      <c r="AK1024" s="739"/>
      <c r="AL1024" s="739"/>
      <c r="AM1024" s="739"/>
      <c r="AN1024" s="387"/>
      <c r="AO1024" s="739"/>
    </row>
    <row r="1025" spans="1:41" s="21" customFormat="1" ht="13.5" customHeight="1" x14ac:dyDescent="0.2">
      <c r="A1025" s="878">
        <v>286</v>
      </c>
      <c r="B1025" s="932" t="s">
        <v>397</v>
      </c>
      <c r="C1025" s="878" t="s">
        <v>358</v>
      </c>
      <c r="D1025" s="878">
        <f>LEN(C1025)</f>
        <v>18</v>
      </c>
      <c r="E1025" s="878" t="s">
        <v>336</v>
      </c>
      <c r="F1025" s="878">
        <v>8</v>
      </c>
      <c r="G1025" s="878" t="s">
        <v>369</v>
      </c>
      <c r="H1025" s="876"/>
      <c r="I1025" s="921" t="s">
        <v>1717</v>
      </c>
      <c r="J1025" s="94"/>
      <c r="K1025" s="140">
        <v>8.25</v>
      </c>
      <c r="L1025" s="140">
        <v>8.25</v>
      </c>
      <c r="M1025" s="140">
        <v>8.25</v>
      </c>
      <c r="N1025" s="140">
        <v>8.25</v>
      </c>
      <c r="O1025" s="126" t="s">
        <v>1692</v>
      </c>
      <c r="P1025" s="140">
        <v>8.25</v>
      </c>
      <c r="Q1025" s="140">
        <v>8.25</v>
      </c>
      <c r="R1025" s="97"/>
      <c r="S1025" s="193">
        <f t="shared" si="25"/>
        <v>49.5</v>
      </c>
      <c r="T1025" s="96">
        <v>8</v>
      </c>
      <c r="U1025" s="252"/>
      <c r="V1025" s="709" t="s">
        <v>400</v>
      </c>
      <c r="W1025" s="709" t="s">
        <v>400</v>
      </c>
      <c r="X1025" s="709" t="s">
        <v>402</v>
      </c>
      <c r="Y1025" s="709" t="s">
        <v>402</v>
      </c>
      <c r="Z1025" s="709" t="s">
        <v>400</v>
      </c>
      <c r="AA1025" s="709" t="s">
        <v>402</v>
      </c>
      <c r="AB1025" s="709" t="s">
        <v>400</v>
      </c>
      <c r="AC1025" s="747"/>
      <c r="AD1025" s="187"/>
      <c r="AE1025" s="718"/>
      <c r="AF1025" s="718"/>
      <c r="AG1025" s="709" t="s">
        <v>330</v>
      </c>
      <c r="AH1025" s="98"/>
      <c r="AI1025" s="720">
        <v>2</v>
      </c>
      <c r="AJ1025" s="709"/>
      <c r="AK1025" s="709"/>
      <c r="AL1025" s="709"/>
      <c r="AM1025" s="709"/>
      <c r="AN1025" s="388"/>
      <c r="AO1025" s="709" t="s">
        <v>3609</v>
      </c>
    </row>
    <row r="1026" spans="1:41" s="21" customFormat="1" ht="51" customHeight="1" thickBot="1" x14ac:dyDescent="0.25">
      <c r="A1026" s="775"/>
      <c r="B1026" s="911"/>
      <c r="C1026" s="775"/>
      <c r="D1026" s="775"/>
      <c r="E1026" s="775"/>
      <c r="F1026" s="775"/>
      <c r="G1026" s="775"/>
      <c r="H1026" s="877"/>
      <c r="I1026" s="922"/>
      <c r="J1026" s="90"/>
      <c r="K1026" s="404">
        <v>8.25</v>
      </c>
      <c r="L1026" s="404">
        <v>8.25</v>
      </c>
      <c r="M1026" s="267" t="s">
        <v>1692</v>
      </c>
      <c r="N1026" s="404">
        <v>8.25</v>
      </c>
      <c r="O1026" s="404">
        <v>8.25</v>
      </c>
      <c r="P1026" s="267" t="s">
        <v>1692</v>
      </c>
      <c r="Q1026" s="267" t="s">
        <v>1692</v>
      </c>
      <c r="R1026" s="91"/>
      <c r="S1026" s="193">
        <f t="shared" si="25"/>
        <v>33</v>
      </c>
      <c r="T1026" s="247">
        <v>8</v>
      </c>
      <c r="U1026" s="265"/>
      <c r="V1026" s="746"/>
      <c r="W1026" s="746"/>
      <c r="X1026" s="738"/>
      <c r="Y1026" s="738"/>
      <c r="Z1026" s="746"/>
      <c r="AA1026" s="738"/>
      <c r="AB1026" s="746"/>
      <c r="AC1026" s="748"/>
      <c r="AD1026" s="189"/>
      <c r="AE1026" s="744"/>
      <c r="AF1026" s="744"/>
      <c r="AG1026" s="738"/>
      <c r="AH1026" s="103"/>
      <c r="AI1026" s="745"/>
      <c r="AJ1026" s="739"/>
      <c r="AK1026" s="739"/>
      <c r="AL1026" s="739"/>
      <c r="AM1026" s="739"/>
      <c r="AN1026" s="387"/>
      <c r="AO1026" s="738"/>
    </row>
    <row r="1027" spans="1:41" ht="5.0999999999999996" customHeight="1" thickBot="1" x14ac:dyDescent="0.25">
      <c r="A1027" s="171"/>
      <c r="B1027" s="395"/>
      <c r="C1027" s="395"/>
      <c r="D1027" s="395"/>
      <c r="E1027" s="395"/>
      <c r="F1027" s="395"/>
      <c r="G1027" s="395"/>
      <c r="H1027" s="395"/>
      <c r="I1027" s="396"/>
      <c r="J1027" s="396"/>
      <c r="K1027" s="171"/>
      <c r="L1027" s="171"/>
      <c r="M1027" s="397"/>
      <c r="N1027" s="171"/>
      <c r="O1027" s="171"/>
      <c r="P1027" s="397"/>
      <c r="Q1027" s="397"/>
      <c r="R1027" s="395"/>
      <c r="S1027" s="171"/>
      <c r="T1027" s="171"/>
      <c r="U1027" s="171"/>
      <c r="V1027" s="398"/>
      <c r="W1027" s="398"/>
      <c r="X1027" s="398"/>
      <c r="Y1027" s="398"/>
      <c r="Z1027" s="398"/>
      <c r="AA1027" s="398"/>
      <c r="AB1027" s="398"/>
      <c r="AC1027" s="398"/>
      <c r="AD1027" s="398"/>
      <c r="AE1027" s="398"/>
      <c r="AF1027" s="396"/>
      <c r="AG1027" s="398"/>
      <c r="AH1027" s="62"/>
      <c r="AI1027" s="122"/>
      <c r="AJ1027" s="122"/>
      <c r="AK1027" s="122"/>
      <c r="AL1027" s="122"/>
      <c r="AM1027" s="122"/>
      <c r="AN1027" s="227"/>
      <c r="AO1027" s="398"/>
    </row>
    <row r="1028" spans="1:41" s="21" customFormat="1" ht="13.5" customHeight="1" x14ac:dyDescent="0.2">
      <c r="A1028" s="773">
        <v>287</v>
      </c>
      <c r="B1028" s="773" t="s">
        <v>0</v>
      </c>
      <c r="C1028" s="773" t="s">
        <v>302</v>
      </c>
      <c r="D1028" s="773">
        <f>LEN(C1028)</f>
        <v>24</v>
      </c>
      <c r="E1028" s="773" t="s">
        <v>1978</v>
      </c>
      <c r="F1028" s="773">
        <v>1</v>
      </c>
      <c r="G1028" s="773" t="s">
        <v>1975</v>
      </c>
      <c r="H1028" s="843"/>
      <c r="I1028" s="744" t="s">
        <v>1706</v>
      </c>
      <c r="J1028" s="249"/>
      <c r="K1028" s="326">
        <v>9.25</v>
      </c>
      <c r="L1028" s="326">
        <v>9.25</v>
      </c>
      <c r="M1028" s="326">
        <v>9.25</v>
      </c>
      <c r="N1028" s="256" t="s">
        <v>1692</v>
      </c>
      <c r="O1028" s="256" t="s">
        <v>1692</v>
      </c>
      <c r="P1028" s="426">
        <v>12.25</v>
      </c>
      <c r="Q1028" s="426">
        <v>12.25</v>
      </c>
      <c r="R1028" s="250"/>
      <c r="S1028" s="73">
        <v>40</v>
      </c>
      <c r="T1028" s="73">
        <v>8</v>
      </c>
      <c r="U1028" s="260"/>
      <c r="V1028" s="738" t="s">
        <v>997</v>
      </c>
      <c r="W1028" s="738" t="s">
        <v>997</v>
      </c>
      <c r="X1028" s="738" t="s">
        <v>998</v>
      </c>
      <c r="Y1028" s="738" t="s">
        <v>998</v>
      </c>
      <c r="Z1028" s="738" t="s">
        <v>997</v>
      </c>
      <c r="AA1028" s="738" t="s">
        <v>998</v>
      </c>
      <c r="AB1028" s="738" t="s">
        <v>997</v>
      </c>
      <c r="AC1028" s="750"/>
      <c r="AD1028" s="251"/>
      <c r="AE1028" s="744"/>
      <c r="AF1028" s="744"/>
      <c r="AG1028" s="738" t="s">
        <v>1850</v>
      </c>
      <c r="AH1028" s="98"/>
      <c r="AI1028" s="720">
        <v>2</v>
      </c>
      <c r="AJ1028" s="709"/>
      <c r="AK1028" s="709"/>
      <c r="AL1028" s="709"/>
      <c r="AM1028" s="709"/>
      <c r="AN1028" s="388"/>
      <c r="AO1028" s="738"/>
    </row>
    <row r="1029" spans="1:41" s="21" customFormat="1" ht="53.25" customHeight="1" thickBot="1" x14ac:dyDescent="0.25">
      <c r="A1029" s="774"/>
      <c r="B1029" s="774"/>
      <c r="C1029" s="774"/>
      <c r="D1029" s="774"/>
      <c r="E1029" s="774"/>
      <c r="F1029" s="774"/>
      <c r="G1029" s="774"/>
      <c r="H1029" s="927"/>
      <c r="I1029" s="749"/>
      <c r="J1029" s="99"/>
      <c r="K1029" s="114" t="s">
        <v>1692</v>
      </c>
      <c r="L1029" s="114" t="s">
        <v>1692</v>
      </c>
      <c r="M1029" s="294">
        <v>9.25</v>
      </c>
      <c r="N1029" s="294">
        <v>9.25</v>
      </c>
      <c r="O1029" s="294">
        <v>9.25</v>
      </c>
      <c r="P1029" s="114" t="s">
        <v>1692</v>
      </c>
      <c r="Q1029" s="114" t="s">
        <v>1692</v>
      </c>
      <c r="R1029" s="102"/>
      <c r="S1029" s="100">
        <v>40</v>
      </c>
      <c r="T1029" s="100">
        <v>8</v>
      </c>
      <c r="U1029" s="253"/>
      <c r="V1029" s="739"/>
      <c r="W1029" s="739"/>
      <c r="X1029" s="739"/>
      <c r="Y1029" s="739"/>
      <c r="Z1029" s="739"/>
      <c r="AA1029" s="739"/>
      <c r="AB1029" s="739"/>
      <c r="AC1029" s="751"/>
      <c r="AD1029" s="188"/>
      <c r="AE1029" s="749"/>
      <c r="AF1029" s="749"/>
      <c r="AG1029" s="739"/>
      <c r="AH1029" s="103"/>
      <c r="AI1029" s="745"/>
      <c r="AJ1029" s="739"/>
      <c r="AK1029" s="739"/>
      <c r="AL1029" s="739"/>
      <c r="AM1029" s="739"/>
      <c r="AN1029" s="387"/>
      <c r="AO1029" s="739"/>
    </row>
    <row r="1030" spans="1:41" s="21" customFormat="1" ht="13.5" customHeight="1" x14ac:dyDescent="0.2">
      <c r="A1030" s="735">
        <v>288</v>
      </c>
      <c r="B1030" s="735" t="s">
        <v>1</v>
      </c>
      <c r="C1030" s="735" t="s">
        <v>303</v>
      </c>
      <c r="D1030" s="735">
        <f>LEN(C1030)</f>
        <v>24</v>
      </c>
      <c r="E1030" s="735" t="s">
        <v>1978</v>
      </c>
      <c r="F1030" s="735">
        <v>8</v>
      </c>
      <c r="G1030" s="735" t="s">
        <v>1975</v>
      </c>
      <c r="H1030" s="842"/>
      <c r="I1030" s="718" t="s">
        <v>1706</v>
      </c>
      <c r="J1030" s="94"/>
      <c r="K1030" s="256" t="s">
        <v>1692</v>
      </c>
      <c r="L1030" s="256" t="s">
        <v>1692</v>
      </c>
      <c r="M1030" s="326">
        <v>9.25</v>
      </c>
      <c r="N1030" s="326">
        <v>9.25</v>
      </c>
      <c r="O1030" s="326">
        <v>9.25</v>
      </c>
      <c r="P1030" s="256" t="s">
        <v>1692</v>
      </c>
      <c r="Q1030" s="256" t="s">
        <v>1692</v>
      </c>
      <c r="R1030" s="250"/>
      <c r="S1030" s="96">
        <v>40</v>
      </c>
      <c r="T1030" s="96">
        <v>8</v>
      </c>
      <c r="U1030" s="252"/>
      <c r="V1030" s="709" t="s">
        <v>998</v>
      </c>
      <c r="W1030" s="709" t="s">
        <v>998</v>
      </c>
      <c r="X1030" s="709" t="s">
        <v>997</v>
      </c>
      <c r="Y1030" s="709" t="s">
        <v>997</v>
      </c>
      <c r="Z1030" s="709" t="s">
        <v>998</v>
      </c>
      <c r="AA1030" s="709" t="s">
        <v>997</v>
      </c>
      <c r="AB1030" s="709" t="s">
        <v>998</v>
      </c>
      <c r="AC1030" s="747"/>
      <c r="AD1030" s="187"/>
      <c r="AE1030" s="718"/>
      <c r="AF1030" s="718"/>
      <c r="AG1030" s="709" t="s">
        <v>1850</v>
      </c>
      <c r="AH1030" s="98"/>
      <c r="AI1030" s="720">
        <v>2</v>
      </c>
      <c r="AJ1030" s="709"/>
      <c r="AK1030" s="709"/>
      <c r="AL1030" s="709"/>
      <c r="AM1030" s="709"/>
      <c r="AN1030" s="388"/>
      <c r="AO1030" s="736" t="s">
        <v>3609</v>
      </c>
    </row>
    <row r="1031" spans="1:41" s="21" customFormat="1" ht="53.25" customHeight="1" thickBot="1" x14ac:dyDescent="0.25">
      <c r="A1031" s="773"/>
      <c r="B1031" s="773"/>
      <c r="C1031" s="773"/>
      <c r="D1031" s="773"/>
      <c r="E1031" s="773"/>
      <c r="F1031" s="773"/>
      <c r="G1031" s="773"/>
      <c r="H1031" s="843"/>
      <c r="I1031" s="744"/>
      <c r="J1031" s="90"/>
      <c r="K1031" s="292">
        <v>9.25</v>
      </c>
      <c r="L1031" s="292">
        <v>9.25</v>
      </c>
      <c r="M1031" s="292">
        <v>9.25</v>
      </c>
      <c r="N1031" s="401" t="s">
        <v>1692</v>
      </c>
      <c r="O1031" s="401" t="s">
        <v>1692</v>
      </c>
      <c r="P1031" s="427">
        <v>12.25</v>
      </c>
      <c r="Q1031" s="427">
        <v>12.25</v>
      </c>
      <c r="R1031" s="91"/>
      <c r="S1031" s="247">
        <v>40</v>
      </c>
      <c r="T1031" s="247">
        <v>8</v>
      </c>
      <c r="U1031" s="265"/>
      <c r="V1031" s="738"/>
      <c r="W1031" s="738"/>
      <c r="X1031" s="738"/>
      <c r="Y1031" s="738"/>
      <c r="Z1031" s="738"/>
      <c r="AA1031" s="738"/>
      <c r="AB1031" s="738"/>
      <c r="AC1031" s="748"/>
      <c r="AD1031" s="189"/>
      <c r="AE1031" s="744"/>
      <c r="AF1031" s="744"/>
      <c r="AG1031" s="738"/>
      <c r="AH1031" s="103"/>
      <c r="AI1031" s="745"/>
      <c r="AJ1031" s="739"/>
      <c r="AK1031" s="739"/>
      <c r="AL1031" s="739"/>
      <c r="AM1031" s="739"/>
      <c r="AN1031" s="387"/>
      <c r="AO1031" s="737"/>
    </row>
    <row r="1032" spans="1:41" ht="5.0999999999999996" customHeight="1" thickBot="1" x14ac:dyDescent="0.25">
      <c r="A1032" s="171"/>
      <c r="B1032" s="395"/>
      <c r="C1032" s="395"/>
      <c r="D1032" s="395"/>
      <c r="E1032" s="395"/>
      <c r="F1032" s="395"/>
      <c r="G1032" s="395"/>
      <c r="H1032" s="395"/>
      <c r="I1032" s="396"/>
      <c r="J1032" s="396"/>
      <c r="K1032" s="171"/>
      <c r="L1032" s="171"/>
      <c r="M1032" s="397"/>
      <c r="N1032" s="171"/>
      <c r="O1032" s="171"/>
      <c r="P1032" s="397"/>
      <c r="Q1032" s="397"/>
      <c r="R1032" s="395"/>
      <c r="S1032" s="171"/>
      <c r="T1032" s="171"/>
      <c r="U1032" s="171"/>
      <c r="V1032" s="398"/>
      <c r="W1032" s="398"/>
      <c r="X1032" s="398"/>
      <c r="Y1032" s="398"/>
      <c r="Z1032" s="398"/>
      <c r="AA1032" s="398"/>
      <c r="AB1032" s="398"/>
      <c r="AC1032" s="398"/>
      <c r="AD1032" s="398"/>
      <c r="AE1032" s="398"/>
      <c r="AF1032" s="396"/>
      <c r="AG1032" s="398"/>
      <c r="AH1032" s="62"/>
      <c r="AI1032" s="122"/>
      <c r="AJ1032" s="122"/>
      <c r="AK1032" s="122"/>
      <c r="AL1032" s="122"/>
      <c r="AM1032" s="122"/>
      <c r="AN1032" s="227"/>
      <c r="AO1032" s="398"/>
    </row>
    <row r="1033" spans="1:41" s="21" customFormat="1" ht="13.5" customHeight="1" x14ac:dyDescent="0.2">
      <c r="A1033" s="773">
        <v>289</v>
      </c>
      <c r="B1033" s="773" t="s">
        <v>2</v>
      </c>
      <c r="C1033" s="773" t="s">
        <v>304</v>
      </c>
      <c r="D1033" s="773">
        <f>LEN(C1033)</f>
        <v>24</v>
      </c>
      <c r="E1033" s="773" t="s">
        <v>1979</v>
      </c>
      <c r="F1033" s="773">
        <v>1</v>
      </c>
      <c r="G1033" s="773" t="s">
        <v>1976</v>
      </c>
      <c r="H1033" s="843"/>
      <c r="I1033" s="744" t="s">
        <v>4</v>
      </c>
      <c r="J1033" s="249"/>
      <c r="K1033" s="327">
        <v>9.25</v>
      </c>
      <c r="L1033" s="327">
        <v>9.25</v>
      </c>
      <c r="M1033" s="327">
        <v>9.25</v>
      </c>
      <c r="N1033" s="256" t="s">
        <v>1692</v>
      </c>
      <c r="O1033" s="256" t="s">
        <v>1692</v>
      </c>
      <c r="P1033" s="426">
        <v>12.25</v>
      </c>
      <c r="Q1033" s="426">
        <v>12.25</v>
      </c>
      <c r="R1033" s="250"/>
      <c r="S1033" s="428">
        <f>SUM(K1033:Q1033)</f>
        <v>52.25</v>
      </c>
      <c r="T1033" s="73">
        <v>8</v>
      </c>
      <c r="U1033" s="260"/>
      <c r="V1033" s="738" t="s">
        <v>997</v>
      </c>
      <c r="W1033" s="738" t="s">
        <v>997</v>
      </c>
      <c r="X1033" s="738" t="s">
        <v>998</v>
      </c>
      <c r="Y1033" s="738" t="s">
        <v>998</v>
      </c>
      <c r="Z1033" s="738" t="s">
        <v>997</v>
      </c>
      <c r="AA1033" s="738" t="s">
        <v>998</v>
      </c>
      <c r="AB1033" s="738" t="s">
        <v>997</v>
      </c>
      <c r="AC1033" s="750"/>
      <c r="AD1033" s="251"/>
      <c r="AE1033" s="744"/>
      <c r="AF1033" s="744"/>
      <c r="AG1033" s="738" t="s">
        <v>3</v>
      </c>
      <c r="AH1033" s="98"/>
      <c r="AI1033" s="720">
        <v>2</v>
      </c>
      <c r="AJ1033" s="709"/>
      <c r="AK1033" s="709"/>
      <c r="AL1033" s="709"/>
      <c r="AM1033" s="709"/>
      <c r="AN1033" s="388"/>
      <c r="AO1033" s="738"/>
    </row>
    <row r="1034" spans="1:41" s="21" customFormat="1" ht="69.75" customHeight="1" thickBot="1" x14ac:dyDescent="0.25">
      <c r="A1034" s="774"/>
      <c r="B1034" s="774"/>
      <c r="C1034" s="774"/>
      <c r="D1034" s="774"/>
      <c r="E1034" s="774"/>
      <c r="F1034" s="774"/>
      <c r="G1034" s="774"/>
      <c r="H1034" s="927"/>
      <c r="I1034" s="749"/>
      <c r="J1034" s="99"/>
      <c r="K1034" s="114" t="s">
        <v>1692</v>
      </c>
      <c r="L1034" s="114" t="s">
        <v>1692</v>
      </c>
      <c r="M1034" s="285">
        <v>9.25</v>
      </c>
      <c r="N1034" s="285">
        <v>9.25</v>
      </c>
      <c r="O1034" s="285">
        <v>9.25</v>
      </c>
      <c r="P1034" s="114" t="s">
        <v>1692</v>
      </c>
      <c r="Q1034" s="114" t="s">
        <v>1692</v>
      </c>
      <c r="R1034" s="102"/>
      <c r="S1034" s="254">
        <f>SUM(K1034:Q1034)</f>
        <v>27.75</v>
      </c>
      <c r="T1034" s="100">
        <v>8</v>
      </c>
      <c r="U1034" s="253"/>
      <c r="V1034" s="739"/>
      <c r="W1034" s="739"/>
      <c r="X1034" s="739"/>
      <c r="Y1034" s="739"/>
      <c r="Z1034" s="739"/>
      <c r="AA1034" s="739"/>
      <c r="AB1034" s="739"/>
      <c r="AC1034" s="751"/>
      <c r="AD1034" s="188"/>
      <c r="AE1034" s="749"/>
      <c r="AF1034" s="749"/>
      <c r="AG1034" s="739"/>
      <c r="AH1034" s="103"/>
      <c r="AI1034" s="745"/>
      <c r="AJ1034" s="739"/>
      <c r="AK1034" s="739"/>
      <c r="AL1034" s="739"/>
      <c r="AM1034" s="739"/>
      <c r="AN1034" s="387"/>
      <c r="AO1034" s="739"/>
    </row>
    <row r="1035" spans="1:41" s="21" customFormat="1" ht="13.5" customHeight="1" x14ac:dyDescent="0.2">
      <c r="A1035" s="735">
        <v>290</v>
      </c>
      <c r="B1035" s="735" t="s">
        <v>5</v>
      </c>
      <c r="C1035" s="735" t="s">
        <v>305</v>
      </c>
      <c r="D1035" s="735">
        <f>LEN(C1035)</f>
        <v>24</v>
      </c>
      <c r="E1035" s="735" t="s">
        <v>1979</v>
      </c>
      <c r="F1035" s="735">
        <v>8</v>
      </c>
      <c r="G1035" s="735" t="s">
        <v>1976</v>
      </c>
      <c r="H1035" s="842"/>
      <c r="I1035" s="718" t="s">
        <v>4</v>
      </c>
      <c r="J1035" s="94"/>
      <c r="K1035" s="256" t="s">
        <v>1692</v>
      </c>
      <c r="L1035" s="256" t="s">
        <v>1692</v>
      </c>
      <c r="M1035" s="327">
        <v>9.25</v>
      </c>
      <c r="N1035" s="327">
        <v>9.25</v>
      </c>
      <c r="O1035" s="327">
        <v>9.25</v>
      </c>
      <c r="P1035" s="256" t="s">
        <v>1692</v>
      </c>
      <c r="Q1035" s="256" t="s">
        <v>1692</v>
      </c>
      <c r="R1035" s="250"/>
      <c r="S1035" s="96">
        <v>40</v>
      </c>
      <c r="T1035" s="96">
        <v>8</v>
      </c>
      <c r="U1035" s="252"/>
      <c r="V1035" s="709" t="s">
        <v>998</v>
      </c>
      <c r="W1035" s="709" t="s">
        <v>998</v>
      </c>
      <c r="X1035" s="709" t="s">
        <v>997</v>
      </c>
      <c r="Y1035" s="709" t="s">
        <v>997</v>
      </c>
      <c r="Z1035" s="709" t="s">
        <v>998</v>
      </c>
      <c r="AA1035" s="709" t="s">
        <v>997</v>
      </c>
      <c r="AB1035" s="709" t="s">
        <v>998</v>
      </c>
      <c r="AC1035" s="747"/>
      <c r="AD1035" s="187"/>
      <c r="AE1035" s="718"/>
      <c r="AF1035" s="718"/>
      <c r="AG1035" s="709" t="s">
        <v>3</v>
      </c>
      <c r="AH1035" s="98"/>
      <c r="AI1035" s="720">
        <v>2</v>
      </c>
      <c r="AJ1035" s="709"/>
      <c r="AK1035" s="709"/>
      <c r="AL1035" s="709"/>
      <c r="AM1035" s="709"/>
      <c r="AN1035" s="388"/>
      <c r="AO1035" s="709"/>
    </row>
    <row r="1036" spans="1:41" s="21" customFormat="1" ht="69" customHeight="1" thickBot="1" x14ac:dyDescent="0.25">
      <c r="A1036" s="773"/>
      <c r="B1036" s="773"/>
      <c r="C1036" s="773"/>
      <c r="D1036" s="773"/>
      <c r="E1036" s="773"/>
      <c r="F1036" s="773"/>
      <c r="G1036" s="773"/>
      <c r="H1036" s="843"/>
      <c r="I1036" s="744"/>
      <c r="J1036" s="90"/>
      <c r="K1036" s="284">
        <v>9.25</v>
      </c>
      <c r="L1036" s="284">
        <v>9.25</v>
      </c>
      <c r="M1036" s="284">
        <v>9.25</v>
      </c>
      <c r="N1036" s="401" t="s">
        <v>1692</v>
      </c>
      <c r="O1036" s="401" t="s">
        <v>1692</v>
      </c>
      <c r="P1036" s="427">
        <v>12.25</v>
      </c>
      <c r="Q1036" s="427">
        <v>12.25</v>
      </c>
      <c r="R1036" s="91"/>
      <c r="S1036" s="247">
        <v>40</v>
      </c>
      <c r="T1036" s="247">
        <v>8</v>
      </c>
      <c r="U1036" s="265"/>
      <c r="V1036" s="738"/>
      <c r="W1036" s="738"/>
      <c r="X1036" s="738"/>
      <c r="Y1036" s="738"/>
      <c r="Z1036" s="738"/>
      <c r="AA1036" s="738"/>
      <c r="AB1036" s="738"/>
      <c r="AC1036" s="748"/>
      <c r="AD1036" s="189"/>
      <c r="AE1036" s="744"/>
      <c r="AF1036" s="744"/>
      <c r="AG1036" s="738"/>
      <c r="AH1036" s="103"/>
      <c r="AI1036" s="745"/>
      <c r="AJ1036" s="739"/>
      <c r="AK1036" s="739"/>
      <c r="AL1036" s="739"/>
      <c r="AM1036" s="739"/>
      <c r="AN1036" s="387"/>
      <c r="AO1036" s="738"/>
    </row>
    <row r="1037" spans="1:41" ht="5.0999999999999996" customHeight="1" thickBot="1" x14ac:dyDescent="0.25">
      <c r="A1037" s="171"/>
      <c r="B1037" s="395"/>
      <c r="C1037" s="395"/>
      <c r="D1037" s="395"/>
      <c r="E1037" s="395"/>
      <c r="F1037" s="395"/>
      <c r="G1037" s="395"/>
      <c r="H1037" s="395"/>
      <c r="I1037" s="396"/>
      <c r="J1037" s="396"/>
      <c r="K1037" s="171"/>
      <c r="L1037" s="171"/>
      <c r="M1037" s="397"/>
      <c r="N1037" s="171"/>
      <c r="O1037" s="171"/>
      <c r="P1037" s="397"/>
      <c r="Q1037" s="397"/>
      <c r="R1037" s="395"/>
      <c r="S1037" s="171"/>
      <c r="T1037" s="171"/>
      <c r="U1037" s="171"/>
      <c r="V1037" s="398"/>
      <c r="W1037" s="398"/>
      <c r="X1037" s="398"/>
      <c r="Y1037" s="398"/>
      <c r="Z1037" s="398"/>
      <c r="AA1037" s="398"/>
      <c r="AB1037" s="398"/>
      <c r="AC1037" s="398"/>
      <c r="AD1037" s="398"/>
      <c r="AE1037" s="398"/>
      <c r="AF1037" s="396"/>
      <c r="AG1037" s="398"/>
      <c r="AH1037" s="62"/>
      <c r="AI1037" s="122"/>
      <c r="AJ1037" s="122"/>
      <c r="AK1037" s="122"/>
      <c r="AL1037" s="122"/>
      <c r="AM1037" s="122"/>
      <c r="AN1037" s="227"/>
      <c r="AO1037" s="398"/>
    </row>
    <row r="1038" spans="1:41" s="21" customFormat="1" ht="13.5" customHeight="1" x14ac:dyDescent="0.2">
      <c r="A1038" s="729">
        <v>291</v>
      </c>
      <c r="B1038" s="990" t="s">
        <v>6</v>
      </c>
      <c r="C1038" s="729" t="s">
        <v>1973</v>
      </c>
      <c r="D1038" s="729">
        <f>LEN(C1038)</f>
        <v>24</v>
      </c>
      <c r="E1038" s="729" t="s">
        <v>1980</v>
      </c>
      <c r="F1038" s="729">
        <v>1</v>
      </c>
      <c r="G1038" s="729" t="s">
        <v>1977</v>
      </c>
      <c r="H1038" s="866"/>
      <c r="I1038" s="719" t="s">
        <v>1717</v>
      </c>
      <c r="J1038" s="249"/>
      <c r="K1038" s="328">
        <v>9.25</v>
      </c>
      <c r="L1038" s="328">
        <v>9.25</v>
      </c>
      <c r="M1038" s="328">
        <v>9.25</v>
      </c>
      <c r="N1038" s="256" t="s">
        <v>1692</v>
      </c>
      <c r="O1038" s="256" t="s">
        <v>1692</v>
      </c>
      <c r="P1038" s="429">
        <v>12.25</v>
      </c>
      <c r="Q1038" s="429">
        <v>12.25</v>
      </c>
      <c r="R1038" s="250"/>
      <c r="S1038" s="428">
        <f>SUM(K1038:Q1038)</f>
        <v>52.25</v>
      </c>
      <c r="T1038" s="73">
        <v>8</v>
      </c>
      <c r="U1038" s="260"/>
      <c r="V1038" s="710" t="s">
        <v>997</v>
      </c>
      <c r="W1038" s="710" t="s">
        <v>997</v>
      </c>
      <c r="X1038" s="738" t="s">
        <v>998</v>
      </c>
      <c r="Y1038" s="738" t="s">
        <v>998</v>
      </c>
      <c r="Z1038" s="710" t="s">
        <v>997</v>
      </c>
      <c r="AA1038" s="738" t="s">
        <v>998</v>
      </c>
      <c r="AB1038" s="710" t="s">
        <v>997</v>
      </c>
      <c r="AC1038" s="750"/>
      <c r="AD1038" s="251"/>
      <c r="AE1038" s="744"/>
      <c r="AF1038" s="744"/>
      <c r="AG1038" s="738" t="s">
        <v>3</v>
      </c>
      <c r="AH1038" s="98"/>
      <c r="AI1038" s="720">
        <v>2</v>
      </c>
      <c r="AJ1038" s="709"/>
      <c r="AK1038" s="709"/>
      <c r="AL1038" s="709"/>
      <c r="AM1038" s="709"/>
      <c r="AN1038" s="388"/>
      <c r="AO1038" s="738"/>
    </row>
    <row r="1039" spans="1:41" s="21" customFormat="1" ht="69.75" customHeight="1" thickBot="1" x14ac:dyDescent="0.25">
      <c r="A1039" s="730"/>
      <c r="B1039" s="870"/>
      <c r="C1039" s="730"/>
      <c r="D1039" s="730"/>
      <c r="E1039" s="730"/>
      <c r="F1039" s="730"/>
      <c r="G1039" s="730"/>
      <c r="H1039" s="890"/>
      <c r="I1039" s="891"/>
      <c r="J1039" s="99"/>
      <c r="K1039" s="114" t="s">
        <v>1692</v>
      </c>
      <c r="L1039" s="114" t="s">
        <v>1692</v>
      </c>
      <c r="M1039" s="286">
        <v>9.25</v>
      </c>
      <c r="N1039" s="286">
        <v>9.25</v>
      </c>
      <c r="O1039" s="286">
        <v>9.25</v>
      </c>
      <c r="P1039" s="114" t="s">
        <v>1692</v>
      </c>
      <c r="Q1039" s="114" t="s">
        <v>1692</v>
      </c>
      <c r="R1039" s="102"/>
      <c r="S1039" s="254">
        <f>SUM(K1039:Q1039)</f>
        <v>27.75</v>
      </c>
      <c r="T1039" s="100">
        <v>8</v>
      </c>
      <c r="U1039" s="253"/>
      <c r="V1039" s="742"/>
      <c r="W1039" s="742"/>
      <c r="X1039" s="743"/>
      <c r="Y1039" s="743"/>
      <c r="Z1039" s="742"/>
      <c r="AA1039" s="743"/>
      <c r="AB1039" s="742"/>
      <c r="AC1039" s="751"/>
      <c r="AD1039" s="188"/>
      <c r="AE1039" s="749"/>
      <c r="AF1039" s="749"/>
      <c r="AG1039" s="739"/>
      <c r="AH1039" s="103"/>
      <c r="AI1039" s="745"/>
      <c r="AJ1039" s="739"/>
      <c r="AK1039" s="739"/>
      <c r="AL1039" s="739"/>
      <c r="AM1039" s="739"/>
      <c r="AN1039" s="387"/>
      <c r="AO1039" s="739"/>
    </row>
    <row r="1040" spans="1:41" s="21" customFormat="1" ht="13.5" customHeight="1" x14ac:dyDescent="0.2">
      <c r="A1040" s="878">
        <v>292</v>
      </c>
      <c r="B1040" s="951" t="s">
        <v>7</v>
      </c>
      <c r="C1040" s="773" t="s">
        <v>1974</v>
      </c>
      <c r="D1040" s="773">
        <f>LEN(C1040)</f>
        <v>24</v>
      </c>
      <c r="E1040" s="773" t="s">
        <v>1980</v>
      </c>
      <c r="F1040" s="773">
        <v>8</v>
      </c>
      <c r="G1040" s="878" t="s">
        <v>1977</v>
      </c>
      <c r="H1040" s="843"/>
      <c r="I1040" s="921" t="s">
        <v>1717</v>
      </c>
      <c r="J1040" s="94"/>
      <c r="K1040" s="256" t="s">
        <v>1692</v>
      </c>
      <c r="L1040" s="256" t="s">
        <v>1692</v>
      </c>
      <c r="M1040" s="328">
        <v>9.25</v>
      </c>
      <c r="N1040" s="328">
        <v>9.25</v>
      </c>
      <c r="O1040" s="328">
        <v>9.25</v>
      </c>
      <c r="P1040" s="256" t="s">
        <v>1692</v>
      </c>
      <c r="Q1040" s="256" t="s">
        <v>1692</v>
      </c>
      <c r="R1040" s="250"/>
      <c r="S1040" s="96">
        <v>40</v>
      </c>
      <c r="T1040" s="96">
        <v>8</v>
      </c>
      <c r="U1040" s="252"/>
      <c r="V1040" s="709" t="s">
        <v>998</v>
      </c>
      <c r="W1040" s="709" t="s">
        <v>998</v>
      </c>
      <c r="X1040" s="716" t="s">
        <v>997</v>
      </c>
      <c r="Y1040" s="716" t="s">
        <v>997</v>
      </c>
      <c r="Z1040" s="709" t="s">
        <v>998</v>
      </c>
      <c r="AA1040" s="716" t="s">
        <v>997</v>
      </c>
      <c r="AB1040" s="709" t="s">
        <v>998</v>
      </c>
      <c r="AC1040" s="747"/>
      <c r="AD1040" s="187"/>
      <c r="AE1040" s="718"/>
      <c r="AF1040" s="718"/>
      <c r="AG1040" s="709" t="s">
        <v>3</v>
      </c>
      <c r="AH1040" s="98"/>
      <c r="AI1040" s="720">
        <v>2</v>
      </c>
      <c r="AJ1040" s="709"/>
      <c r="AK1040" s="709"/>
      <c r="AL1040" s="709"/>
      <c r="AM1040" s="709"/>
      <c r="AN1040" s="388"/>
      <c r="AO1040" s="709"/>
    </row>
    <row r="1041" spans="1:41" s="21" customFormat="1" ht="69" customHeight="1" thickBot="1" x14ac:dyDescent="0.25">
      <c r="A1041" s="775"/>
      <c r="B1041" s="884"/>
      <c r="C1041" s="773"/>
      <c r="D1041" s="773"/>
      <c r="E1041" s="773"/>
      <c r="F1041" s="773"/>
      <c r="G1041" s="775"/>
      <c r="H1041" s="843"/>
      <c r="I1041" s="922"/>
      <c r="J1041" s="90"/>
      <c r="K1041" s="389">
        <v>9.25</v>
      </c>
      <c r="L1041" s="389">
        <v>9.25</v>
      </c>
      <c r="M1041" s="389">
        <v>9.25</v>
      </c>
      <c r="N1041" s="401" t="s">
        <v>1692</v>
      </c>
      <c r="O1041" s="401" t="s">
        <v>1692</v>
      </c>
      <c r="P1041" s="430">
        <v>12.25</v>
      </c>
      <c r="Q1041" s="430">
        <v>12.25</v>
      </c>
      <c r="R1041" s="91"/>
      <c r="S1041" s="247">
        <v>40</v>
      </c>
      <c r="T1041" s="247">
        <v>8</v>
      </c>
      <c r="U1041" s="265"/>
      <c r="V1041" s="746"/>
      <c r="W1041" s="746"/>
      <c r="X1041" s="915"/>
      <c r="Y1041" s="915"/>
      <c r="Z1041" s="746"/>
      <c r="AA1041" s="915"/>
      <c r="AB1041" s="746"/>
      <c r="AC1041" s="748"/>
      <c r="AD1041" s="189"/>
      <c r="AE1041" s="744"/>
      <c r="AF1041" s="744"/>
      <c r="AG1041" s="738"/>
      <c r="AH1041" s="103"/>
      <c r="AI1041" s="745"/>
      <c r="AJ1041" s="739"/>
      <c r="AK1041" s="739"/>
      <c r="AL1041" s="739"/>
      <c r="AM1041" s="739"/>
      <c r="AN1041" s="387"/>
      <c r="AO1041" s="738"/>
    </row>
    <row r="1042" spans="1:41" ht="5.0999999999999996" customHeight="1" thickBot="1" x14ac:dyDescent="0.25">
      <c r="A1042" s="171"/>
      <c r="B1042" s="395"/>
      <c r="C1042" s="395"/>
      <c r="D1042" s="395"/>
      <c r="E1042" s="395"/>
      <c r="F1042" s="395"/>
      <c r="G1042" s="395"/>
      <c r="H1042" s="395"/>
      <c r="I1042" s="396"/>
      <c r="J1042" s="396"/>
      <c r="K1042" s="171"/>
      <c r="L1042" s="171"/>
      <c r="M1042" s="397"/>
      <c r="N1042" s="171"/>
      <c r="O1042" s="171"/>
      <c r="P1042" s="397"/>
      <c r="Q1042" s="397"/>
      <c r="R1042" s="395"/>
      <c r="S1042" s="171"/>
      <c r="T1042" s="171"/>
      <c r="U1042" s="171"/>
      <c r="V1042" s="398"/>
      <c r="W1042" s="398"/>
      <c r="X1042" s="398"/>
      <c r="Y1042" s="398"/>
      <c r="Z1042" s="398"/>
      <c r="AA1042" s="398"/>
      <c r="AB1042" s="398"/>
      <c r="AC1042" s="398"/>
      <c r="AD1042" s="398"/>
      <c r="AE1042" s="398"/>
      <c r="AF1042" s="396"/>
      <c r="AG1042" s="398"/>
      <c r="AH1042" s="62"/>
      <c r="AI1042" s="122"/>
      <c r="AJ1042" s="122"/>
      <c r="AK1042" s="122"/>
      <c r="AL1042" s="122"/>
      <c r="AM1042" s="122"/>
      <c r="AN1042" s="227"/>
      <c r="AO1042" s="398"/>
    </row>
    <row r="1043" spans="1:41" s="21" customFormat="1" ht="13.5" customHeight="1" x14ac:dyDescent="0.2">
      <c r="A1043" s="729">
        <v>293</v>
      </c>
      <c r="B1043" s="924" t="s">
        <v>1911</v>
      </c>
      <c r="C1043" s="924" t="s">
        <v>1205</v>
      </c>
      <c r="D1043" s="924"/>
      <c r="E1043" s="924" t="s">
        <v>1204</v>
      </c>
      <c r="F1043" s="924">
        <v>1</v>
      </c>
      <c r="G1043" s="912" t="s">
        <v>1205</v>
      </c>
      <c r="H1043" s="934">
        <f>LEN(G1043)</f>
        <v>19</v>
      </c>
      <c r="I1043" s="852" t="s">
        <v>1706</v>
      </c>
      <c r="J1043" s="249"/>
      <c r="K1043" s="332">
        <v>7.5</v>
      </c>
      <c r="L1043" s="332">
        <v>7.5</v>
      </c>
      <c r="M1043" s="332">
        <v>7.5</v>
      </c>
      <c r="N1043" s="332">
        <v>7.5</v>
      </c>
      <c r="O1043" s="420" t="s">
        <v>1692</v>
      </c>
      <c r="P1043" s="420" t="s">
        <v>1692</v>
      </c>
      <c r="Q1043" s="420" t="s">
        <v>1692</v>
      </c>
      <c r="R1043" s="250"/>
      <c r="S1043" s="433">
        <v>30</v>
      </c>
      <c r="T1043" s="73"/>
      <c r="U1043" s="260"/>
      <c r="V1043" s="767"/>
      <c r="W1043" s="767"/>
      <c r="X1043" s="788"/>
      <c r="Y1043" s="788"/>
      <c r="Z1043" s="767" t="s">
        <v>2388</v>
      </c>
      <c r="AA1043" s="788" t="s">
        <v>2110</v>
      </c>
      <c r="AB1043" s="767" t="s">
        <v>2388</v>
      </c>
      <c r="AC1043" s="806"/>
      <c r="AD1043" s="251"/>
      <c r="AE1043" s="753"/>
      <c r="AF1043" s="753"/>
      <c r="AG1043" s="788" t="s">
        <v>1912</v>
      </c>
      <c r="AH1043" s="98"/>
      <c r="AI1043" s="720">
        <v>2</v>
      </c>
      <c r="AJ1043" s="709"/>
      <c r="AK1043" s="709"/>
      <c r="AL1043" s="709"/>
      <c r="AM1043" s="709"/>
      <c r="AN1043" s="388"/>
      <c r="AO1043" s="740" t="s">
        <v>3609</v>
      </c>
    </row>
    <row r="1044" spans="1:41" s="21" customFormat="1" ht="53.25" customHeight="1" thickBot="1" x14ac:dyDescent="0.25">
      <c r="A1044" s="775"/>
      <c r="B1044" s="924"/>
      <c r="C1044" s="924"/>
      <c r="D1044" s="924"/>
      <c r="E1044" s="924"/>
      <c r="F1044" s="924"/>
      <c r="G1044" s="913"/>
      <c r="H1044" s="926"/>
      <c r="I1044" s="846"/>
      <c r="J1044" s="90"/>
      <c r="K1044" s="419" t="s">
        <v>1692</v>
      </c>
      <c r="L1044" s="435">
        <v>7.5</v>
      </c>
      <c r="M1044" s="435">
        <v>7.5</v>
      </c>
      <c r="N1044" s="435">
        <v>7.5</v>
      </c>
      <c r="O1044" s="435">
        <v>7.5</v>
      </c>
      <c r="P1044" s="419" t="s">
        <v>1692</v>
      </c>
      <c r="Q1044" s="419" t="s">
        <v>1692</v>
      </c>
      <c r="R1044" s="91"/>
      <c r="S1044" s="434">
        <v>30</v>
      </c>
      <c r="T1044" s="247"/>
      <c r="U1044" s="265"/>
      <c r="V1044" s="830"/>
      <c r="W1044" s="830"/>
      <c r="X1044" s="772"/>
      <c r="Y1044" s="772"/>
      <c r="Z1044" s="830"/>
      <c r="AA1044" s="772"/>
      <c r="AB1044" s="830"/>
      <c r="AC1044" s="807"/>
      <c r="AD1044" s="189"/>
      <c r="AE1044" s="753"/>
      <c r="AF1044" s="753"/>
      <c r="AG1044" s="788"/>
      <c r="AH1044" s="103"/>
      <c r="AI1044" s="745"/>
      <c r="AJ1044" s="739"/>
      <c r="AK1044" s="739"/>
      <c r="AL1044" s="739"/>
      <c r="AM1044" s="739"/>
      <c r="AN1044" s="387"/>
      <c r="AO1044" s="741"/>
    </row>
    <row r="1045" spans="1:41" s="21" customFormat="1" ht="13.5" customHeight="1" x14ac:dyDescent="0.2">
      <c r="A1045" s="878">
        <v>294</v>
      </c>
      <c r="B1045" s="923" t="s">
        <v>1203</v>
      </c>
      <c r="C1045" s="923" t="s">
        <v>1206</v>
      </c>
      <c r="D1045" s="923"/>
      <c r="E1045" s="923" t="s">
        <v>1204</v>
      </c>
      <c r="F1045" s="923">
        <v>8</v>
      </c>
      <c r="G1045" s="901" t="s">
        <v>1205</v>
      </c>
      <c r="H1045" s="929"/>
      <c r="I1045" s="845" t="s">
        <v>1706</v>
      </c>
      <c r="J1045" s="94"/>
      <c r="K1045" s="213" t="s">
        <v>1692</v>
      </c>
      <c r="L1045" s="329">
        <v>7.5</v>
      </c>
      <c r="M1045" s="329">
        <v>7.5</v>
      </c>
      <c r="N1045" s="329">
        <v>7.5</v>
      </c>
      <c r="O1045" s="329">
        <v>7.5</v>
      </c>
      <c r="P1045" s="213" t="s">
        <v>1692</v>
      </c>
      <c r="Q1045" s="213" t="s">
        <v>1692</v>
      </c>
      <c r="R1045" s="97"/>
      <c r="S1045" s="452">
        <v>30</v>
      </c>
      <c r="T1045" s="96"/>
      <c r="U1045" s="252"/>
      <c r="V1045" s="768"/>
      <c r="W1045" s="768"/>
      <c r="X1045" s="818"/>
      <c r="Y1045" s="818"/>
      <c r="Z1045" s="818" t="s">
        <v>2110</v>
      </c>
      <c r="AA1045" s="768" t="s">
        <v>2388</v>
      </c>
      <c r="AB1045" s="818" t="s">
        <v>2110</v>
      </c>
      <c r="AC1045" s="761"/>
      <c r="AD1045" s="187"/>
      <c r="AE1045" s="818"/>
      <c r="AF1045" s="818"/>
      <c r="AG1045" s="818" t="s">
        <v>1912</v>
      </c>
      <c r="AH1045" s="98"/>
      <c r="AI1045" s="720">
        <v>2</v>
      </c>
      <c r="AJ1045" s="709"/>
      <c r="AK1045" s="709"/>
      <c r="AL1045" s="709"/>
      <c r="AM1045" s="709"/>
      <c r="AN1045" s="388"/>
      <c r="AO1045" s="740" t="s">
        <v>3609</v>
      </c>
    </row>
    <row r="1046" spans="1:41" s="21" customFormat="1" ht="53.25" customHeight="1" thickBot="1" x14ac:dyDescent="0.25">
      <c r="A1046" s="892"/>
      <c r="B1046" s="912"/>
      <c r="C1046" s="912"/>
      <c r="D1046" s="912"/>
      <c r="E1046" s="912"/>
      <c r="F1046" s="912"/>
      <c r="G1046" s="914"/>
      <c r="H1046" s="925"/>
      <c r="I1046" s="918"/>
      <c r="J1046" s="35"/>
      <c r="K1046" s="331">
        <v>7.5</v>
      </c>
      <c r="L1046" s="331">
        <v>7.5</v>
      </c>
      <c r="M1046" s="331">
        <v>7.5</v>
      </c>
      <c r="N1046" s="331">
        <v>7.5</v>
      </c>
      <c r="O1046" s="418" t="s">
        <v>1692</v>
      </c>
      <c r="P1046" s="418" t="s">
        <v>1692</v>
      </c>
      <c r="Q1046" s="418" t="s">
        <v>1692</v>
      </c>
      <c r="R1046" s="27"/>
      <c r="S1046" s="436">
        <v>30</v>
      </c>
      <c r="T1046" s="25"/>
      <c r="U1046" s="165"/>
      <c r="V1046" s="879"/>
      <c r="W1046" s="879"/>
      <c r="X1046" s="919"/>
      <c r="Y1046" s="919"/>
      <c r="Z1046" s="919"/>
      <c r="AA1046" s="879"/>
      <c r="AB1046" s="919"/>
      <c r="AC1046" s="762"/>
      <c r="AD1046" s="271"/>
      <c r="AE1046" s="767"/>
      <c r="AF1046" s="767"/>
      <c r="AG1046" s="767"/>
      <c r="AH1046" s="103"/>
      <c r="AI1046" s="745"/>
      <c r="AJ1046" s="739"/>
      <c r="AK1046" s="739"/>
      <c r="AL1046" s="739"/>
      <c r="AM1046" s="739"/>
      <c r="AN1046" s="387"/>
      <c r="AO1046" s="741"/>
    </row>
    <row r="1047" spans="1:41" ht="5.0999999999999996" customHeight="1" thickBot="1" x14ac:dyDescent="0.25">
      <c r="A1047" s="171"/>
      <c r="B1047" s="395"/>
      <c r="C1047" s="395"/>
      <c r="D1047" s="395"/>
      <c r="E1047" s="395"/>
      <c r="F1047" s="395"/>
      <c r="G1047" s="395"/>
      <c r="H1047" s="395"/>
      <c r="I1047" s="396"/>
      <c r="J1047" s="396"/>
      <c r="K1047" s="171"/>
      <c r="L1047" s="171"/>
      <c r="M1047" s="397"/>
      <c r="N1047" s="171"/>
      <c r="O1047" s="171"/>
      <c r="P1047" s="397"/>
      <c r="Q1047" s="397"/>
      <c r="R1047" s="395"/>
      <c r="S1047" s="171"/>
      <c r="T1047" s="171"/>
      <c r="U1047" s="171"/>
      <c r="V1047" s="398"/>
      <c r="W1047" s="398"/>
      <c r="X1047" s="398"/>
      <c r="Y1047" s="398"/>
      <c r="Z1047" s="398"/>
      <c r="AA1047" s="398"/>
      <c r="AB1047" s="398"/>
      <c r="AC1047" s="398"/>
      <c r="AD1047" s="398"/>
      <c r="AE1047" s="398"/>
      <c r="AF1047" s="396"/>
      <c r="AG1047" s="398"/>
      <c r="AH1047" s="62"/>
      <c r="AI1047" s="122"/>
      <c r="AJ1047" s="122"/>
      <c r="AK1047" s="122"/>
      <c r="AL1047" s="122"/>
      <c r="AM1047" s="122"/>
      <c r="AN1047" s="227"/>
      <c r="AO1047" s="398"/>
    </row>
    <row r="1048" spans="1:41" s="21" customFormat="1" ht="13.5" customHeight="1" x14ac:dyDescent="0.2">
      <c r="A1048" s="729">
        <v>295</v>
      </c>
      <c r="B1048" s="773" t="s">
        <v>1842</v>
      </c>
      <c r="C1048" s="773" t="s">
        <v>1875</v>
      </c>
      <c r="D1048" s="773">
        <f>LEN(C1048)</f>
        <v>14</v>
      </c>
      <c r="E1048" s="773" t="s">
        <v>1817</v>
      </c>
      <c r="F1048" s="773">
        <v>1</v>
      </c>
      <c r="G1048" s="729" t="s">
        <v>1843</v>
      </c>
      <c r="H1048" s="866"/>
      <c r="I1048" s="719" t="s">
        <v>1706</v>
      </c>
      <c r="J1048" s="249"/>
      <c r="K1048" s="331">
        <v>12.25</v>
      </c>
      <c r="L1048" s="331">
        <v>12.25</v>
      </c>
      <c r="M1048" s="266" t="s">
        <v>1914</v>
      </c>
      <c r="N1048" s="266" t="s">
        <v>1914</v>
      </c>
      <c r="O1048" s="331">
        <v>12.25</v>
      </c>
      <c r="P1048" s="331">
        <v>12.25</v>
      </c>
      <c r="Q1048" s="331">
        <v>12.25</v>
      </c>
      <c r="R1048" s="250"/>
      <c r="S1048" s="259">
        <f t="shared" ref="S1048:S1061" si="26">SUM(K1048:Q1048)</f>
        <v>61.25</v>
      </c>
      <c r="T1048" s="73">
        <v>8</v>
      </c>
      <c r="U1048" s="260"/>
      <c r="V1048" s="710"/>
      <c r="W1048" s="710"/>
      <c r="X1048" s="738" t="s">
        <v>1954</v>
      </c>
      <c r="Y1048" s="738" t="s">
        <v>1954</v>
      </c>
      <c r="Z1048" s="710" t="s">
        <v>1942</v>
      </c>
      <c r="AA1048" s="738" t="s">
        <v>1954</v>
      </c>
      <c r="AB1048" s="710" t="s">
        <v>1942</v>
      </c>
      <c r="AC1048" s="750"/>
      <c r="AD1048" s="251"/>
      <c r="AE1048" s="744"/>
      <c r="AF1048" s="744"/>
      <c r="AG1048" s="738" t="s">
        <v>1889</v>
      </c>
      <c r="AH1048" s="98"/>
      <c r="AI1048" s="720">
        <v>2</v>
      </c>
      <c r="AJ1048" s="709"/>
      <c r="AK1048" s="709"/>
      <c r="AL1048" s="709"/>
      <c r="AM1048" s="709"/>
      <c r="AN1048" s="388"/>
      <c r="AO1048" s="738"/>
    </row>
    <row r="1049" spans="1:41" s="21" customFormat="1" ht="53.25" customHeight="1" thickBot="1" x14ac:dyDescent="0.25">
      <c r="A1049" s="730"/>
      <c r="B1049" s="774"/>
      <c r="C1049" s="774"/>
      <c r="D1049" s="774"/>
      <c r="E1049" s="774"/>
      <c r="F1049" s="774"/>
      <c r="G1049" s="730"/>
      <c r="H1049" s="890"/>
      <c r="I1049" s="891"/>
      <c r="J1049" s="99"/>
      <c r="K1049" s="114" t="s">
        <v>1914</v>
      </c>
      <c r="L1049" s="114" t="s">
        <v>1914</v>
      </c>
      <c r="M1049" s="330">
        <v>12.25</v>
      </c>
      <c r="N1049" s="330">
        <v>12.25</v>
      </c>
      <c r="O1049" s="114" t="s">
        <v>1914</v>
      </c>
      <c r="P1049" s="114" t="s">
        <v>1914</v>
      </c>
      <c r="Q1049" s="114" t="s">
        <v>1914</v>
      </c>
      <c r="R1049" s="102"/>
      <c r="S1049" s="254">
        <f t="shared" si="26"/>
        <v>24.5</v>
      </c>
      <c r="T1049" s="100">
        <v>8</v>
      </c>
      <c r="U1049" s="253"/>
      <c r="V1049" s="742"/>
      <c r="W1049" s="742"/>
      <c r="X1049" s="743"/>
      <c r="Y1049" s="743"/>
      <c r="Z1049" s="742"/>
      <c r="AA1049" s="743"/>
      <c r="AB1049" s="742"/>
      <c r="AC1049" s="751"/>
      <c r="AD1049" s="188"/>
      <c r="AE1049" s="749"/>
      <c r="AF1049" s="749"/>
      <c r="AG1049" s="739"/>
      <c r="AH1049" s="103"/>
      <c r="AI1049" s="745"/>
      <c r="AJ1049" s="739"/>
      <c r="AK1049" s="739"/>
      <c r="AL1049" s="739"/>
      <c r="AM1049" s="739"/>
      <c r="AN1049" s="387"/>
      <c r="AO1049" s="739"/>
    </row>
    <row r="1050" spans="1:41" s="21" customFormat="1" ht="13.5" customHeight="1" x14ac:dyDescent="0.2">
      <c r="A1050" s="729">
        <v>296</v>
      </c>
      <c r="B1050" s="773" t="s">
        <v>1844</v>
      </c>
      <c r="C1050" s="773" t="s">
        <v>1876</v>
      </c>
      <c r="D1050" s="773">
        <f>LEN(C1050)</f>
        <v>14</v>
      </c>
      <c r="E1050" s="773" t="s">
        <v>1817</v>
      </c>
      <c r="F1050" s="773">
        <v>2</v>
      </c>
      <c r="G1050" s="878" t="s">
        <v>1843</v>
      </c>
      <c r="H1050" s="876"/>
      <c r="I1050" s="921" t="s">
        <v>1706</v>
      </c>
      <c r="J1050" s="94"/>
      <c r="K1050" s="126" t="s">
        <v>1914</v>
      </c>
      <c r="L1050" s="329">
        <v>12.25</v>
      </c>
      <c r="M1050" s="329">
        <v>12.25</v>
      </c>
      <c r="N1050" s="126" t="s">
        <v>1914</v>
      </c>
      <c r="O1050" s="126" t="s">
        <v>1914</v>
      </c>
      <c r="P1050" s="329">
        <v>12.25</v>
      </c>
      <c r="Q1050" s="329">
        <v>12.25</v>
      </c>
      <c r="R1050" s="97"/>
      <c r="S1050" s="245">
        <f t="shared" si="26"/>
        <v>49</v>
      </c>
      <c r="T1050" s="96">
        <v>8</v>
      </c>
      <c r="U1050" s="252"/>
      <c r="V1050" s="716"/>
      <c r="W1050" s="716"/>
      <c r="X1050" s="709" t="s">
        <v>1960</v>
      </c>
      <c r="Y1050" s="709" t="s">
        <v>1960</v>
      </c>
      <c r="Z1050" s="710" t="s">
        <v>2115</v>
      </c>
      <c r="AA1050" s="709" t="s">
        <v>1960</v>
      </c>
      <c r="AB1050" s="710" t="s">
        <v>1944</v>
      </c>
      <c r="AC1050" s="747"/>
      <c r="AD1050" s="187"/>
      <c r="AE1050" s="718"/>
      <c r="AF1050" s="718"/>
      <c r="AG1050" s="709" t="s">
        <v>1889</v>
      </c>
      <c r="AH1050" s="98"/>
      <c r="AI1050" s="720">
        <v>2</v>
      </c>
      <c r="AJ1050" s="709"/>
      <c r="AK1050" s="709"/>
      <c r="AL1050" s="709"/>
      <c r="AM1050" s="709"/>
      <c r="AN1050" s="388"/>
      <c r="AO1050" s="709"/>
    </row>
    <row r="1051" spans="1:41" s="21" customFormat="1" ht="53.25" customHeight="1" thickBot="1" x14ac:dyDescent="0.25">
      <c r="A1051" s="730"/>
      <c r="B1051" s="774"/>
      <c r="C1051" s="774"/>
      <c r="D1051" s="774"/>
      <c r="E1051" s="774"/>
      <c r="F1051" s="774"/>
      <c r="G1051" s="730"/>
      <c r="H1051" s="890"/>
      <c r="I1051" s="891"/>
      <c r="J1051" s="99"/>
      <c r="K1051" s="330">
        <v>12.25</v>
      </c>
      <c r="L1051" s="114" t="s">
        <v>1914</v>
      </c>
      <c r="M1051" s="114" t="s">
        <v>1914</v>
      </c>
      <c r="N1051" s="330">
        <v>12.25</v>
      </c>
      <c r="O1051" s="330">
        <v>12.25</v>
      </c>
      <c r="P1051" s="114" t="s">
        <v>1914</v>
      </c>
      <c r="Q1051" s="114" t="s">
        <v>1914</v>
      </c>
      <c r="R1051" s="102"/>
      <c r="S1051" s="254">
        <f t="shared" si="26"/>
        <v>36.75</v>
      </c>
      <c r="T1051" s="100">
        <v>8</v>
      </c>
      <c r="U1051" s="253"/>
      <c r="V1051" s="742"/>
      <c r="W1051" s="742"/>
      <c r="X1051" s="743"/>
      <c r="Y1051" s="743"/>
      <c r="Z1051" s="742"/>
      <c r="AA1051" s="743"/>
      <c r="AB1051" s="742"/>
      <c r="AC1051" s="751"/>
      <c r="AD1051" s="188"/>
      <c r="AE1051" s="749"/>
      <c r="AF1051" s="749"/>
      <c r="AG1051" s="739"/>
      <c r="AH1051" s="103"/>
      <c r="AI1051" s="745"/>
      <c r="AJ1051" s="739"/>
      <c r="AK1051" s="739"/>
      <c r="AL1051" s="739"/>
      <c r="AM1051" s="739"/>
      <c r="AN1051" s="387"/>
      <c r="AO1051" s="739"/>
    </row>
    <row r="1052" spans="1:41" s="21" customFormat="1" ht="13.5" customHeight="1" x14ac:dyDescent="0.2">
      <c r="A1052" s="729">
        <v>297</v>
      </c>
      <c r="B1052" s="773" t="s">
        <v>1845</v>
      </c>
      <c r="C1052" s="773" t="s">
        <v>1877</v>
      </c>
      <c r="D1052" s="773">
        <f>LEN(C1052)</f>
        <v>14</v>
      </c>
      <c r="E1052" s="773" t="s">
        <v>1817</v>
      </c>
      <c r="F1052" s="773">
        <v>3</v>
      </c>
      <c r="G1052" s="878" t="s">
        <v>1843</v>
      </c>
      <c r="H1052" s="876"/>
      <c r="I1052" s="921" t="s">
        <v>1706</v>
      </c>
      <c r="J1052" s="94"/>
      <c r="K1052" s="126" t="s">
        <v>1914</v>
      </c>
      <c r="L1052" s="126" t="s">
        <v>1914</v>
      </c>
      <c r="M1052" s="329">
        <v>12.25</v>
      </c>
      <c r="N1052" s="329">
        <v>12.25</v>
      </c>
      <c r="O1052" s="126" t="s">
        <v>1914</v>
      </c>
      <c r="P1052" s="126" t="s">
        <v>1914</v>
      </c>
      <c r="Q1052" s="329">
        <v>12.25</v>
      </c>
      <c r="R1052" s="97"/>
      <c r="S1052" s="245">
        <f t="shared" si="26"/>
        <v>36.75</v>
      </c>
      <c r="T1052" s="96">
        <v>8</v>
      </c>
      <c r="U1052" s="252"/>
      <c r="V1052" s="716"/>
      <c r="W1052" s="716"/>
      <c r="X1052" s="709" t="s">
        <v>1945</v>
      </c>
      <c r="Y1052" s="709" t="s">
        <v>1945</v>
      </c>
      <c r="Z1052" s="710" t="s">
        <v>1941</v>
      </c>
      <c r="AA1052" s="709" t="s">
        <v>1945</v>
      </c>
      <c r="AB1052" s="710" t="s">
        <v>1941</v>
      </c>
      <c r="AC1052" s="747"/>
      <c r="AD1052" s="187"/>
      <c r="AE1052" s="718"/>
      <c r="AF1052" s="718"/>
      <c r="AG1052" s="709" t="s">
        <v>1889</v>
      </c>
      <c r="AH1052" s="98"/>
      <c r="AI1052" s="720">
        <v>2</v>
      </c>
      <c r="AJ1052" s="709"/>
      <c r="AK1052" s="709"/>
      <c r="AL1052" s="709"/>
      <c r="AM1052" s="709"/>
      <c r="AN1052" s="388"/>
      <c r="AO1052" s="709"/>
    </row>
    <row r="1053" spans="1:41" s="21" customFormat="1" ht="53.25" customHeight="1" thickBot="1" x14ac:dyDescent="0.25">
      <c r="A1053" s="730"/>
      <c r="B1053" s="774"/>
      <c r="C1053" s="774"/>
      <c r="D1053" s="774"/>
      <c r="E1053" s="774"/>
      <c r="F1053" s="774"/>
      <c r="G1053" s="730"/>
      <c r="H1053" s="890"/>
      <c r="I1053" s="891"/>
      <c r="J1053" s="99"/>
      <c r="K1053" s="330">
        <v>12.25</v>
      </c>
      <c r="L1053" s="330">
        <v>12.25</v>
      </c>
      <c r="M1053" s="114" t="s">
        <v>1914</v>
      </c>
      <c r="N1053" s="114" t="s">
        <v>1914</v>
      </c>
      <c r="O1053" s="330">
        <v>12.25</v>
      </c>
      <c r="P1053" s="330">
        <v>12.25</v>
      </c>
      <c r="Q1053" s="127" t="s">
        <v>1914</v>
      </c>
      <c r="R1053" s="102"/>
      <c r="S1053" s="254">
        <f t="shared" si="26"/>
        <v>49</v>
      </c>
      <c r="T1053" s="100">
        <v>8</v>
      </c>
      <c r="U1053" s="253"/>
      <c r="V1053" s="742"/>
      <c r="W1053" s="742"/>
      <c r="X1053" s="743"/>
      <c r="Y1053" s="743"/>
      <c r="Z1053" s="742"/>
      <c r="AA1053" s="743"/>
      <c r="AB1053" s="742"/>
      <c r="AC1053" s="751"/>
      <c r="AD1053" s="188"/>
      <c r="AE1053" s="749"/>
      <c r="AF1053" s="749"/>
      <c r="AG1053" s="739"/>
      <c r="AH1053" s="103"/>
      <c r="AI1053" s="745"/>
      <c r="AJ1053" s="739"/>
      <c r="AK1053" s="739"/>
      <c r="AL1053" s="739"/>
      <c r="AM1053" s="739"/>
      <c r="AN1053" s="387"/>
      <c r="AO1053" s="739"/>
    </row>
    <row r="1054" spans="1:41" s="21" customFormat="1" ht="13.5" customHeight="1" x14ac:dyDescent="0.2">
      <c r="A1054" s="729">
        <v>298</v>
      </c>
      <c r="B1054" s="773" t="s">
        <v>1847</v>
      </c>
      <c r="C1054" s="773" t="s">
        <v>1878</v>
      </c>
      <c r="D1054" s="773">
        <f>LEN(C1054)</f>
        <v>14</v>
      </c>
      <c r="E1054" s="773" t="s">
        <v>1817</v>
      </c>
      <c r="F1054" s="773">
        <v>4</v>
      </c>
      <c r="G1054" s="878" t="s">
        <v>1843</v>
      </c>
      <c r="H1054" s="876"/>
      <c r="I1054" s="921" t="s">
        <v>1706</v>
      </c>
      <c r="J1054" s="94"/>
      <c r="K1054" s="126" t="s">
        <v>1914</v>
      </c>
      <c r="L1054" s="126" t="s">
        <v>1914</v>
      </c>
      <c r="M1054" s="126" t="s">
        <v>1914</v>
      </c>
      <c r="N1054" s="329">
        <v>12.25</v>
      </c>
      <c r="O1054" s="329">
        <v>12.25</v>
      </c>
      <c r="P1054" s="126" t="s">
        <v>1914</v>
      </c>
      <c r="Q1054" s="126" t="s">
        <v>1914</v>
      </c>
      <c r="R1054" s="97"/>
      <c r="S1054" s="245">
        <f t="shared" si="26"/>
        <v>24.5</v>
      </c>
      <c r="T1054" s="96">
        <v>8</v>
      </c>
      <c r="U1054" s="252"/>
      <c r="V1054" s="716"/>
      <c r="W1054" s="716"/>
      <c r="X1054" s="709" t="s">
        <v>1946</v>
      </c>
      <c r="Y1054" s="709" t="s">
        <v>1946</v>
      </c>
      <c r="Z1054" s="710" t="s">
        <v>1947</v>
      </c>
      <c r="AA1054" s="709" t="s">
        <v>1946</v>
      </c>
      <c r="AB1054" s="710" t="s">
        <v>1947</v>
      </c>
      <c r="AC1054" s="747"/>
      <c r="AD1054" s="187"/>
      <c r="AE1054" s="718"/>
      <c r="AF1054" s="718"/>
      <c r="AG1054" s="709" t="s">
        <v>1889</v>
      </c>
      <c r="AH1054" s="98"/>
      <c r="AI1054" s="720">
        <v>2</v>
      </c>
      <c r="AJ1054" s="709"/>
      <c r="AK1054" s="709"/>
      <c r="AL1054" s="709"/>
      <c r="AM1054" s="709"/>
      <c r="AN1054" s="388"/>
      <c r="AO1054" s="709"/>
    </row>
    <row r="1055" spans="1:41" s="21" customFormat="1" ht="53.25" customHeight="1" thickBot="1" x14ac:dyDescent="0.25">
      <c r="A1055" s="730"/>
      <c r="B1055" s="774"/>
      <c r="C1055" s="774"/>
      <c r="D1055" s="774"/>
      <c r="E1055" s="774"/>
      <c r="F1055" s="774"/>
      <c r="G1055" s="730"/>
      <c r="H1055" s="890"/>
      <c r="I1055" s="891"/>
      <c r="J1055" s="99"/>
      <c r="K1055" s="330">
        <v>12.25</v>
      </c>
      <c r="L1055" s="330">
        <v>12.25</v>
      </c>
      <c r="M1055" s="330">
        <v>12.25</v>
      </c>
      <c r="N1055" s="114" t="s">
        <v>1914</v>
      </c>
      <c r="O1055" s="114" t="s">
        <v>1914</v>
      </c>
      <c r="P1055" s="330">
        <v>12.25</v>
      </c>
      <c r="Q1055" s="330">
        <v>12.25</v>
      </c>
      <c r="R1055" s="102"/>
      <c r="S1055" s="254">
        <f t="shared" si="26"/>
        <v>61.25</v>
      </c>
      <c r="T1055" s="100">
        <v>8</v>
      </c>
      <c r="U1055" s="253"/>
      <c r="V1055" s="742"/>
      <c r="W1055" s="742"/>
      <c r="X1055" s="743"/>
      <c r="Y1055" s="743"/>
      <c r="Z1055" s="742"/>
      <c r="AA1055" s="743"/>
      <c r="AB1055" s="742"/>
      <c r="AC1055" s="751"/>
      <c r="AD1055" s="188"/>
      <c r="AE1055" s="749"/>
      <c r="AF1055" s="749"/>
      <c r="AG1055" s="739"/>
      <c r="AH1055" s="103"/>
      <c r="AI1055" s="745"/>
      <c r="AJ1055" s="739"/>
      <c r="AK1055" s="739"/>
      <c r="AL1055" s="739"/>
      <c r="AM1055" s="739"/>
      <c r="AN1055" s="387"/>
      <c r="AO1055" s="739"/>
    </row>
    <row r="1056" spans="1:41" s="21" customFormat="1" ht="13.5" customHeight="1" x14ac:dyDescent="0.2">
      <c r="A1056" s="729">
        <v>299</v>
      </c>
      <c r="B1056" s="773" t="s">
        <v>1890</v>
      </c>
      <c r="C1056" s="773" t="s">
        <v>1879</v>
      </c>
      <c r="D1056" s="773">
        <f>LEN(C1056)</f>
        <v>14</v>
      </c>
      <c r="E1056" s="773" t="s">
        <v>1817</v>
      </c>
      <c r="F1056" s="773">
        <v>5</v>
      </c>
      <c r="G1056" s="878" t="s">
        <v>1843</v>
      </c>
      <c r="H1056" s="876"/>
      <c r="I1056" s="921" t="s">
        <v>1706</v>
      </c>
      <c r="J1056" s="94"/>
      <c r="K1056" s="329">
        <v>12.25</v>
      </c>
      <c r="L1056" s="126" t="s">
        <v>1914</v>
      </c>
      <c r="M1056" s="126" t="s">
        <v>1914</v>
      </c>
      <c r="N1056" s="126" t="s">
        <v>1914</v>
      </c>
      <c r="O1056" s="329">
        <v>12.25</v>
      </c>
      <c r="P1056" s="329">
        <v>12.25</v>
      </c>
      <c r="Q1056" s="126" t="s">
        <v>1914</v>
      </c>
      <c r="R1056" s="97"/>
      <c r="S1056" s="245">
        <f t="shared" si="26"/>
        <v>36.75</v>
      </c>
      <c r="T1056" s="96">
        <v>8</v>
      </c>
      <c r="U1056" s="252"/>
      <c r="V1056" s="716"/>
      <c r="W1056" s="716"/>
      <c r="X1056" s="709" t="s">
        <v>1948</v>
      </c>
      <c r="Y1056" s="709" t="s">
        <v>1948</v>
      </c>
      <c r="Z1056" s="710" t="s">
        <v>1963</v>
      </c>
      <c r="AA1056" s="709" t="s">
        <v>1948</v>
      </c>
      <c r="AB1056" s="710" t="s">
        <v>1949</v>
      </c>
      <c r="AC1056" s="747"/>
      <c r="AD1056" s="187"/>
      <c r="AE1056" s="718"/>
      <c r="AF1056" s="718"/>
      <c r="AG1056" s="709" t="s">
        <v>1889</v>
      </c>
      <c r="AH1056" s="98"/>
      <c r="AI1056" s="720">
        <v>2</v>
      </c>
      <c r="AJ1056" s="709"/>
      <c r="AK1056" s="709"/>
      <c r="AL1056" s="709"/>
      <c r="AM1056" s="709"/>
      <c r="AN1056" s="388"/>
      <c r="AO1056" s="709"/>
    </row>
    <row r="1057" spans="1:41" s="21" customFormat="1" ht="53.25" customHeight="1" thickBot="1" x14ac:dyDescent="0.25">
      <c r="A1057" s="730"/>
      <c r="B1057" s="774"/>
      <c r="C1057" s="774"/>
      <c r="D1057" s="774"/>
      <c r="E1057" s="774"/>
      <c r="F1057" s="774"/>
      <c r="G1057" s="730"/>
      <c r="H1057" s="890"/>
      <c r="I1057" s="891"/>
      <c r="J1057" s="99"/>
      <c r="K1057" s="127" t="s">
        <v>1914</v>
      </c>
      <c r="L1057" s="330">
        <v>12.25</v>
      </c>
      <c r="M1057" s="330">
        <v>12.25</v>
      </c>
      <c r="N1057" s="330">
        <v>12.25</v>
      </c>
      <c r="O1057" s="127" t="s">
        <v>1914</v>
      </c>
      <c r="P1057" s="127" t="s">
        <v>1914</v>
      </c>
      <c r="Q1057" s="330">
        <v>12.25</v>
      </c>
      <c r="R1057" s="102"/>
      <c r="S1057" s="254">
        <f t="shared" si="26"/>
        <v>49</v>
      </c>
      <c r="T1057" s="100">
        <v>8</v>
      </c>
      <c r="U1057" s="253"/>
      <c r="V1057" s="742"/>
      <c r="W1057" s="742"/>
      <c r="X1057" s="743"/>
      <c r="Y1057" s="743"/>
      <c r="Z1057" s="742"/>
      <c r="AA1057" s="743"/>
      <c r="AB1057" s="742"/>
      <c r="AC1057" s="751"/>
      <c r="AD1057" s="188"/>
      <c r="AE1057" s="749"/>
      <c r="AF1057" s="749"/>
      <c r="AG1057" s="739"/>
      <c r="AH1057" s="103"/>
      <c r="AI1057" s="745"/>
      <c r="AJ1057" s="739"/>
      <c r="AK1057" s="739"/>
      <c r="AL1057" s="739"/>
      <c r="AM1057" s="739"/>
      <c r="AN1057" s="387"/>
      <c r="AO1057" s="739"/>
    </row>
    <row r="1058" spans="1:41" s="21" customFormat="1" ht="13.5" customHeight="1" x14ac:dyDescent="0.2">
      <c r="A1058" s="729">
        <v>300</v>
      </c>
      <c r="B1058" s="773" t="s">
        <v>1891</v>
      </c>
      <c r="C1058" s="773" t="s">
        <v>1880</v>
      </c>
      <c r="D1058" s="773">
        <f>LEN(C1058)</f>
        <v>14</v>
      </c>
      <c r="E1058" s="773" t="s">
        <v>1817</v>
      </c>
      <c r="F1058" s="773">
        <v>6</v>
      </c>
      <c r="G1058" s="878" t="s">
        <v>1843</v>
      </c>
      <c r="H1058" s="876"/>
      <c r="I1058" s="921" t="s">
        <v>1706</v>
      </c>
      <c r="J1058" s="94"/>
      <c r="K1058" s="329">
        <v>12.25</v>
      </c>
      <c r="L1058" s="329">
        <v>12.25</v>
      </c>
      <c r="M1058" s="126" t="s">
        <v>1914</v>
      </c>
      <c r="N1058" s="126" t="s">
        <v>1914</v>
      </c>
      <c r="O1058" s="126" t="s">
        <v>1914</v>
      </c>
      <c r="P1058" s="329">
        <v>12.25</v>
      </c>
      <c r="Q1058" s="329">
        <v>12.25</v>
      </c>
      <c r="R1058" s="97"/>
      <c r="S1058" s="245">
        <f t="shared" si="26"/>
        <v>49</v>
      </c>
      <c r="T1058" s="96">
        <v>8</v>
      </c>
      <c r="U1058" s="252"/>
      <c r="V1058" s="716"/>
      <c r="W1058" s="716"/>
      <c r="X1058" s="709" t="s">
        <v>1950</v>
      </c>
      <c r="Y1058" s="709" t="s">
        <v>1950</v>
      </c>
      <c r="Z1058" s="710" t="s">
        <v>1951</v>
      </c>
      <c r="AA1058" s="709" t="s">
        <v>1950</v>
      </c>
      <c r="AB1058" s="710" t="s">
        <v>1951</v>
      </c>
      <c r="AC1058" s="747"/>
      <c r="AD1058" s="187"/>
      <c r="AE1058" s="718"/>
      <c r="AF1058" s="718"/>
      <c r="AG1058" s="709" t="s">
        <v>1889</v>
      </c>
      <c r="AH1058" s="98"/>
      <c r="AI1058" s="720">
        <v>2</v>
      </c>
      <c r="AJ1058" s="709"/>
      <c r="AK1058" s="709"/>
      <c r="AL1058" s="709"/>
      <c r="AM1058" s="709"/>
      <c r="AN1058" s="388"/>
      <c r="AO1058" s="709"/>
    </row>
    <row r="1059" spans="1:41" s="21" customFormat="1" ht="53.25" customHeight="1" thickBot="1" x14ac:dyDescent="0.25">
      <c r="A1059" s="730"/>
      <c r="B1059" s="774"/>
      <c r="C1059" s="774"/>
      <c r="D1059" s="774"/>
      <c r="E1059" s="774"/>
      <c r="F1059" s="774"/>
      <c r="G1059" s="730"/>
      <c r="H1059" s="890"/>
      <c r="I1059" s="891"/>
      <c r="J1059" s="99"/>
      <c r="K1059" s="127" t="s">
        <v>1914</v>
      </c>
      <c r="L1059" s="127" t="s">
        <v>1914</v>
      </c>
      <c r="M1059" s="330">
        <v>12.25</v>
      </c>
      <c r="N1059" s="330">
        <v>12.25</v>
      </c>
      <c r="O1059" s="330">
        <v>12.25</v>
      </c>
      <c r="P1059" s="127" t="s">
        <v>1914</v>
      </c>
      <c r="Q1059" s="127" t="s">
        <v>1914</v>
      </c>
      <c r="R1059" s="102"/>
      <c r="S1059" s="254">
        <f t="shared" si="26"/>
        <v>36.75</v>
      </c>
      <c r="T1059" s="100">
        <v>8</v>
      </c>
      <c r="U1059" s="253"/>
      <c r="V1059" s="742"/>
      <c r="W1059" s="742"/>
      <c r="X1059" s="743"/>
      <c r="Y1059" s="743"/>
      <c r="Z1059" s="742"/>
      <c r="AA1059" s="743"/>
      <c r="AB1059" s="742"/>
      <c r="AC1059" s="751"/>
      <c r="AD1059" s="188"/>
      <c r="AE1059" s="749"/>
      <c r="AF1059" s="749"/>
      <c r="AG1059" s="739"/>
      <c r="AH1059" s="103"/>
      <c r="AI1059" s="745"/>
      <c r="AJ1059" s="739"/>
      <c r="AK1059" s="739"/>
      <c r="AL1059" s="739"/>
      <c r="AM1059" s="739"/>
      <c r="AN1059" s="387"/>
      <c r="AO1059" s="739"/>
    </row>
    <row r="1060" spans="1:41" s="21" customFormat="1" ht="13.5" customHeight="1" thickBot="1" x14ac:dyDescent="0.25">
      <c r="A1060" s="729">
        <v>301</v>
      </c>
      <c r="B1060" s="773" t="s">
        <v>1892</v>
      </c>
      <c r="C1060" s="773" t="s">
        <v>1881</v>
      </c>
      <c r="D1060" s="773">
        <f>LEN(C1060)</f>
        <v>14</v>
      </c>
      <c r="E1060" s="773" t="s">
        <v>1817</v>
      </c>
      <c r="F1060" s="773">
        <v>7</v>
      </c>
      <c r="G1060" s="773" t="s">
        <v>1843</v>
      </c>
      <c r="H1060" s="843"/>
      <c r="I1060" s="744" t="s">
        <v>1706</v>
      </c>
      <c r="J1060" s="249"/>
      <c r="K1060" s="266" t="s">
        <v>1914</v>
      </c>
      <c r="L1060" s="331">
        <v>12.25</v>
      </c>
      <c r="M1060" s="331">
        <v>12.25</v>
      </c>
      <c r="N1060" s="266" t="s">
        <v>1914</v>
      </c>
      <c r="O1060" s="266" t="s">
        <v>1914</v>
      </c>
      <c r="P1060" s="266" t="s">
        <v>1914</v>
      </c>
      <c r="Q1060" s="331">
        <v>12.25</v>
      </c>
      <c r="R1060" s="250"/>
      <c r="S1060" s="259">
        <f t="shared" si="26"/>
        <v>36.75</v>
      </c>
      <c r="T1060" s="73">
        <v>8</v>
      </c>
      <c r="U1060" s="260"/>
      <c r="V1060" s="710"/>
      <c r="W1060" s="710"/>
      <c r="X1060" s="709" t="s">
        <v>1952</v>
      </c>
      <c r="Y1060" s="709" t="s">
        <v>1952</v>
      </c>
      <c r="Z1060" s="710" t="s">
        <v>1943</v>
      </c>
      <c r="AA1060" s="709" t="s">
        <v>1952</v>
      </c>
      <c r="AB1060" s="710" t="s">
        <v>1943</v>
      </c>
      <c r="AC1060" s="747"/>
      <c r="AD1060" s="187"/>
      <c r="AE1060" s="718"/>
      <c r="AF1060" s="718"/>
      <c r="AG1060" s="709" t="s">
        <v>1889</v>
      </c>
      <c r="AH1060" s="98"/>
      <c r="AI1060" s="720">
        <v>2</v>
      </c>
      <c r="AJ1060" s="709"/>
      <c r="AK1060" s="709"/>
      <c r="AL1060" s="709"/>
      <c r="AM1060" s="709"/>
      <c r="AN1060" s="388"/>
      <c r="AO1060" s="709" t="s">
        <v>3609</v>
      </c>
    </row>
    <row r="1061" spans="1:41" s="21" customFormat="1" ht="53.25" customHeight="1" thickBot="1" x14ac:dyDescent="0.25">
      <c r="A1061" s="775"/>
      <c r="B1061" s="773"/>
      <c r="C1061" s="773"/>
      <c r="D1061" s="773"/>
      <c r="E1061" s="773"/>
      <c r="F1061" s="773"/>
      <c r="G1061" s="773"/>
      <c r="H1061" s="843"/>
      <c r="I1061" s="744"/>
      <c r="J1061" s="90"/>
      <c r="K1061" s="332">
        <v>12.25</v>
      </c>
      <c r="L1061" s="437" t="s">
        <v>1914</v>
      </c>
      <c r="M1061" s="437" t="s">
        <v>1914</v>
      </c>
      <c r="N1061" s="332">
        <v>12.25</v>
      </c>
      <c r="O1061" s="332">
        <v>12.25</v>
      </c>
      <c r="P1061" s="332">
        <v>12.25</v>
      </c>
      <c r="Q1061" s="437" t="s">
        <v>1914</v>
      </c>
      <c r="R1061" s="91"/>
      <c r="S1061" s="264">
        <f t="shared" si="26"/>
        <v>49</v>
      </c>
      <c r="T1061" s="247">
        <v>8</v>
      </c>
      <c r="U1061" s="265"/>
      <c r="V1061" s="915"/>
      <c r="W1061" s="915"/>
      <c r="X1061" s="746"/>
      <c r="Y1061" s="746"/>
      <c r="Z1061" s="915"/>
      <c r="AA1061" s="746"/>
      <c r="AB1061" s="915"/>
      <c r="AC1061" s="748"/>
      <c r="AD1061" s="189"/>
      <c r="AE1061" s="744"/>
      <c r="AF1061" s="744"/>
      <c r="AG1061" s="738"/>
      <c r="AH1061" s="103"/>
      <c r="AI1061" s="745"/>
      <c r="AJ1061" s="739"/>
      <c r="AK1061" s="739"/>
      <c r="AL1061" s="739"/>
      <c r="AM1061" s="739"/>
      <c r="AN1061" s="387"/>
      <c r="AO1061" s="738"/>
    </row>
    <row r="1062" spans="1:41" ht="5.0999999999999996" customHeight="1" thickBot="1" x14ac:dyDescent="0.25">
      <c r="A1062" s="171"/>
      <c r="B1062" s="395"/>
      <c r="C1062" s="395"/>
      <c r="D1062" s="395"/>
      <c r="E1062" s="395"/>
      <c r="F1062" s="395"/>
      <c r="G1062" s="395"/>
      <c r="H1062" s="395"/>
      <c r="I1062" s="396"/>
      <c r="J1062" s="396"/>
      <c r="K1062" s="171"/>
      <c r="L1062" s="171"/>
      <c r="M1062" s="397"/>
      <c r="N1062" s="171"/>
      <c r="O1062" s="171"/>
      <c r="P1062" s="397"/>
      <c r="Q1062" s="397"/>
      <c r="R1062" s="395"/>
      <c r="S1062" s="171"/>
      <c r="T1062" s="171"/>
      <c r="U1062" s="171"/>
      <c r="V1062" s="398"/>
      <c r="W1062" s="398"/>
      <c r="X1062" s="398"/>
      <c r="Y1062" s="398"/>
      <c r="Z1062" s="398"/>
      <c r="AA1062" s="398"/>
      <c r="AB1062" s="398"/>
      <c r="AC1062" s="398"/>
      <c r="AD1062" s="398"/>
      <c r="AE1062" s="398"/>
      <c r="AF1062" s="396"/>
      <c r="AG1062" s="398"/>
      <c r="AH1062" s="62"/>
      <c r="AI1062" s="122"/>
      <c r="AJ1062" s="122"/>
      <c r="AK1062" s="122"/>
      <c r="AL1062" s="122"/>
      <c r="AM1062" s="122"/>
      <c r="AN1062" s="227"/>
      <c r="AO1062" s="398"/>
    </row>
    <row r="1063" spans="1:41" s="21" customFormat="1" ht="13.5" customHeight="1" x14ac:dyDescent="0.2">
      <c r="A1063" s="729">
        <v>302</v>
      </c>
      <c r="B1063" s="773" t="s">
        <v>1893</v>
      </c>
      <c r="C1063" s="773" t="s">
        <v>1343</v>
      </c>
      <c r="D1063" s="773">
        <f>LEN(C1063)</f>
        <v>14</v>
      </c>
      <c r="E1063" s="773" t="s">
        <v>1817</v>
      </c>
      <c r="F1063" s="773">
        <v>8</v>
      </c>
      <c r="G1063" s="729" t="s">
        <v>1843</v>
      </c>
      <c r="H1063" s="866"/>
      <c r="I1063" s="719" t="s">
        <v>1706</v>
      </c>
      <c r="J1063" s="249"/>
      <c r="K1063" s="256" t="s">
        <v>1692</v>
      </c>
      <c r="L1063" s="256" t="s">
        <v>1692</v>
      </c>
      <c r="M1063" s="331">
        <v>12.25</v>
      </c>
      <c r="N1063" s="331">
        <v>12.25</v>
      </c>
      <c r="O1063" s="256" t="s">
        <v>1692</v>
      </c>
      <c r="P1063" s="256" t="s">
        <v>1692</v>
      </c>
      <c r="Q1063" s="256" t="s">
        <v>1692</v>
      </c>
      <c r="R1063" s="250"/>
      <c r="S1063" s="259">
        <f t="shared" ref="S1063:S1076" si="27">SUM(K1063:Q1063)</f>
        <v>24.5</v>
      </c>
      <c r="T1063" s="73">
        <v>8</v>
      </c>
      <c r="U1063" s="260"/>
      <c r="V1063" s="710"/>
      <c r="W1063" s="738"/>
      <c r="X1063" s="738" t="s">
        <v>1953</v>
      </c>
      <c r="Y1063" s="738" t="s">
        <v>1953</v>
      </c>
      <c r="Z1063" s="738" t="s">
        <v>1954</v>
      </c>
      <c r="AA1063" s="738" t="s">
        <v>1953</v>
      </c>
      <c r="AB1063" s="738" t="s">
        <v>1954</v>
      </c>
      <c r="AC1063" s="750"/>
      <c r="AD1063" s="251"/>
      <c r="AE1063" s="744"/>
      <c r="AF1063" s="744"/>
      <c r="AG1063" s="738" t="s">
        <v>1889</v>
      </c>
      <c r="AH1063" s="98"/>
      <c r="AI1063" s="720">
        <v>2</v>
      </c>
      <c r="AJ1063" s="709"/>
      <c r="AK1063" s="709"/>
      <c r="AL1063" s="709"/>
      <c r="AM1063" s="709"/>
      <c r="AN1063" s="388"/>
      <c r="AO1063" s="738"/>
    </row>
    <row r="1064" spans="1:41" s="21" customFormat="1" ht="53.25" customHeight="1" thickBot="1" x14ac:dyDescent="0.25">
      <c r="A1064" s="730"/>
      <c r="B1064" s="774"/>
      <c r="C1064" s="774"/>
      <c r="D1064" s="774"/>
      <c r="E1064" s="774"/>
      <c r="F1064" s="774"/>
      <c r="G1064" s="730"/>
      <c r="H1064" s="890"/>
      <c r="I1064" s="891"/>
      <c r="J1064" s="99"/>
      <c r="K1064" s="330">
        <v>12.25</v>
      </c>
      <c r="L1064" s="330">
        <v>12.25</v>
      </c>
      <c r="M1064" s="127" t="s">
        <v>1692</v>
      </c>
      <c r="N1064" s="127" t="s">
        <v>1692</v>
      </c>
      <c r="O1064" s="330">
        <v>12.25</v>
      </c>
      <c r="P1064" s="330">
        <v>12.25</v>
      </c>
      <c r="Q1064" s="330">
        <v>12.25</v>
      </c>
      <c r="R1064" s="102"/>
      <c r="S1064" s="254">
        <f t="shared" si="27"/>
        <v>61.25</v>
      </c>
      <c r="T1064" s="100">
        <v>8</v>
      </c>
      <c r="U1064" s="253"/>
      <c r="V1064" s="742"/>
      <c r="W1064" s="746"/>
      <c r="X1064" s="743"/>
      <c r="Y1064" s="743"/>
      <c r="Z1064" s="743"/>
      <c r="AA1064" s="743"/>
      <c r="AB1064" s="743"/>
      <c r="AC1064" s="751"/>
      <c r="AD1064" s="188"/>
      <c r="AE1064" s="749"/>
      <c r="AF1064" s="749"/>
      <c r="AG1064" s="739"/>
      <c r="AH1064" s="103"/>
      <c r="AI1064" s="745"/>
      <c r="AJ1064" s="739"/>
      <c r="AK1064" s="739"/>
      <c r="AL1064" s="739"/>
      <c r="AM1064" s="739"/>
      <c r="AN1064" s="387"/>
      <c r="AO1064" s="739"/>
    </row>
    <row r="1065" spans="1:41" s="21" customFormat="1" ht="13.5" customHeight="1" x14ac:dyDescent="0.2">
      <c r="A1065" s="878">
        <v>303</v>
      </c>
      <c r="B1065" s="773" t="s">
        <v>1894</v>
      </c>
      <c r="C1065" s="773" t="s">
        <v>1344</v>
      </c>
      <c r="D1065" s="773">
        <f>LEN(C1065)</f>
        <v>14</v>
      </c>
      <c r="E1065" s="773" t="s">
        <v>1817</v>
      </c>
      <c r="F1065" s="773">
        <v>9</v>
      </c>
      <c r="G1065" s="878" t="s">
        <v>1843</v>
      </c>
      <c r="H1065" s="876"/>
      <c r="I1065" s="921" t="s">
        <v>1706</v>
      </c>
      <c r="J1065" s="94"/>
      <c r="K1065" s="329">
        <v>12.25</v>
      </c>
      <c r="L1065" s="107" t="s">
        <v>1692</v>
      </c>
      <c r="M1065" s="107" t="s">
        <v>1692</v>
      </c>
      <c r="N1065" s="329">
        <v>12.25</v>
      </c>
      <c r="O1065" s="329">
        <v>12.25</v>
      </c>
      <c r="P1065" s="107" t="s">
        <v>1692</v>
      </c>
      <c r="Q1065" s="107" t="s">
        <v>1692</v>
      </c>
      <c r="R1065" s="97"/>
      <c r="S1065" s="245">
        <f t="shared" si="27"/>
        <v>36.75</v>
      </c>
      <c r="T1065" s="96">
        <v>8</v>
      </c>
      <c r="U1065" s="252"/>
      <c r="V1065" s="716"/>
      <c r="W1065" s="716"/>
      <c r="X1065" s="709" t="s">
        <v>1955</v>
      </c>
      <c r="Y1065" s="709" t="s">
        <v>1955</v>
      </c>
      <c r="Z1065" s="738" t="s">
        <v>1960</v>
      </c>
      <c r="AA1065" s="709" t="s">
        <v>1955</v>
      </c>
      <c r="AB1065" s="738" t="s">
        <v>1960</v>
      </c>
      <c r="AC1065" s="747"/>
      <c r="AD1065" s="187"/>
      <c r="AE1065" s="718"/>
      <c r="AF1065" s="718"/>
      <c r="AG1065" s="709" t="s">
        <v>1889</v>
      </c>
      <c r="AH1065" s="98"/>
      <c r="AI1065" s="720">
        <v>2</v>
      </c>
      <c r="AJ1065" s="709"/>
      <c r="AK1065" s="709"/>
      <c r="AL1065" s="709"/>
      <c r="AM1065" s="709"/>
      <c r="AN1065" s="388"/>
      <c r="AO1065" s="709"/>
    </row>
    <row r="1066" spans="1:41" s="21" customFormat="1" ht="53.25" customHeight="1" thickBot="1" x14ac:dyDescent="0.25">
      <c r="A1066" s="730"/>
      <c r="B1066" s="774"/>
      <c r="C1066" s="774"/>
      <c r="D1066" s="774"/>
      <c r="E1066" s="774"/>
      <c r="F1066" s="774"/>
      <c r="G1066" s="730"/>
      <c r="H1066" s="890"/>
      <c r="I1066" s="891"/>
      <c r="J1066" s="99"/>
      <c r="K1066" s="127" t="s">
        <v>1692</v>
      </c>
      <c r="L1066" s="330">
        <v>12.25</v>
      </c>
      <c r="M1066" s="330">
        <v>12.25</v>
      </c>
      <c r="N1066" s="127" t="s">
        <v>1692</v>
      </c>
      <c r="O1066" s="127" t="s">
        <v>1692</v>
      </c>
      <c r="P1066" s="330">
        <v>12.25</v>
      </c>
      <c r="Q1066" s="330">
        <v>12.25</v>
      </c>
      <c r="R1066" s="102"/>
      <c r="S1066" s="254">
        <f t="shared" si="27"/>
        <v>49</v>
      </c>
      <c r="T1066" s="100">
        <v>8</v>
      </c>
      <c r="U1066" s="253"/>
      <c r="V1066" s="742"/>
      <c r="W1066" s="742"/>
      <c r="X1066" s="743"/>
      <c r="Y1066" s="743"/>
      <c r="Z1066" s="743"/>
      <c r="AA1066" s="743"/>
      <c r="AB1066" s="743"/>
      <c r="AC1066" s="751"/>
      <c r="AD1066" s="188"/>
      <c r="AE1066" s="749"/>
      <c r="AF1066" s="749"/>
      <c r="AG1066" s="739"/>
      <c r="AH1066" s="103"/>
      <c r="AI1066" s="745"/>
      <c r="AJ1066" s="739"/>
      <c r="AK1066" s="739"/>
      <c r="AL1066" s="739"/>
      <c r="AM1066" s="739"/>
      <c r="AN1066" s="387"/>
      <c r="AO1066" s="739"/>
    </row>
    <row r="1067" spans="1:41" s="21" customFormat="1" ht="13.5" customHeight="1" x14ac:dyDescent="0.2">
      <c r="A1067" s="878">
        <v>304</v>
      </c>
      <c r="B1067" s="773" t="s">
        <v>1895</v>
      </c>
      <c r="C1067" s="773" t="s">
        <v>1345</v>
      </c>
      <c r="D1067" s="773">
        <f>LEN(C1067)</f>
        <v>15</v>
      </c>
      <c r="E1067" s="773" t="s">
        <v>1817</v>
      </c>
      <c r="F1067" s="773">
        <v>10</v>
      </c>
      <c r="G1067" s="878" t="s">
        <v>1843</v>
      </c>
      <c r="H1067" s="876"/>
      <c r="I1067" s="921" t="s">
        <v>1706</v>
      </c>
      <c r="J1067" s="94"/>
      <c r="K1067" s="329">
        <v>12.25</v>
      </c>
      <c r="L1067" s="329">
        <v>12.25</v>
      </c>
      <c r="M1067" s="107" t="s">
        <v>1692</v>
      </c>
      <c r="N1067" s="107" t="s">
        <v>1692</v>
      </c>
      <c r="O1067" s="329">
        <v>12.25</v>
      </c>
      <c r="P1067" s="329">
        <v>12.25</v>
      </c>
      <c r="Q1067" s="107" t="s">
        <v>1692</v>
      </c>
      <c r="R1067" s="97"/>
      <c r="S1067" s="245">
        <f t="shared" si="27"/>
        <v>49</v>
      </c>
      <c r="T1067" s="96">
        <v>8</v>
      </c>
      <c r="U1067" s="252"/>
      <c r="V1067" s="716"/>
      <c r="W1067" s="716"/>
      <c r="X1067" s="709" t="s">
        <v>1961</v>
      </c>
      <c r="Y1067" s="709" t="s">
        <v>1961</v>
      </c>
      <c r="Z1067" s="738" t="s">
        <v>1945</v>
      </c>
      <c r="AA1067" s="709" t="s">
        <v>1961</v>
      </c>
      <c r="AB1067" s="738" t="s">
        <v>1945</v>
      </c>
      <c r="AC1067" s="747"/>
      <c r="AD1067" s="187"/>
      <c r="AE1067" s="718"/>
      <c r="AF1067" s="718"/>
      <c r="AG1067" s="709" t="s">
        <v>1889</v>
      </c>
      <c r="AH1067" s="98"/>
      <c r="AI1067" s="720">
        <v>2</v>
      </c>
      <c r="AJ1067" s="709"/>
      <c r="AK1067" s="709"/>
      <c r="AL1067" s="709"/>
      <c r="AM1067" s="709"/>
      <c r="AN1067" s="388"/>
      <c r="AO1067" s="709"/>
    </row>
    <row r="1068" spans="1:41" s="21" customFormat="1" ht="53.25" customHeight="1" thickBot="1" x14ac:dyDescent="0.25">
      <c r="A1068" s="730"/>
      <c r="B1068" s="774"/>
      <c r="C1068" s="774"/>
      <c r="D1068" s="774"/>
      <c r="E1068" s="774"/>
      <c r="F1068" s="774"/>
      <c r="G1068" s="730"/>
      <c r="H1068" s="890"/>
      <c r="I1068" s="891"/>
      <c r="J1068" s="99"/>
      <c r="K1068" s="127" t="s">
        <v>1692</v>
      </c>
      <c r="L1068" s="127" t="s">
        <v>1692</v>
      </c>
      <c r="M1068" s="330">
        <v>12.25</v>
      </c>
      <c r="N1068" s="330">
        <v>12.25</v>
      </c>
      <c r="O1068" s="127" t="s">
        <v>1692</v>
      </c>
      <c r="P1068" s="127" t="s">
        <v>1692</v>
      </c>
      <c r="Q1068" s="330">
        <v>12.25</v>
      </c>
      <c r="R1068" s="102"/>
      <c r="S1068" s="254">
        <f t="shared" si="27"/>
        <v>36.75</v>
      </c>
      <c r="T1068" s="100">
        <v>8</v>
      </c>
      <c r="U1068" s="253"/>
      <c r="V1068" s="742"/>
      <c r="W1068" s="742"/>
      <c r="X1068" s="743"/>
      <c r="Y1068" s="743"/>
      <c r="Z1068" s="743"/>
      <c r="AA1068" s="743"/>
      <c r="AB1068" s="743"/>
      <c r="AC1068" s="751"/>
      <c r="AD1068" s="188"/>
      <c r="AE1068" s="749"/>
      <c r="AF1068" s="749"/>
      <c r="AG1068" s="739"/>
      <c r="AH1068" s="103"/>
      <c r="AI1068" s="745"/>
      <c r="AJ1068" s="739"/>
      <c r="AK1068" s="739"/>
      <c r="AL1068" s="739"/>
      <c r="AM1068" s="739"/>
      <c r="AN1068" s="387"/>
      <c r="AO1068" s="739"/>
    </row>
    <row r="1069" spans="1:41" s="21" customFormat="1" ht="13.5" customHeight="1" x14ac:dyDescent="0.2">
      <c r="A1069" s="878">
        <v>305</v>
      </c>
      <c r="B1069" s="773" t="s">
        <v>1896</v>
      </c>
      <c r="C1069" s="773" t="s">
        <v>1346</v>
      </c>
      <c r="D1069" s="773">
        <f>LEN(C1069)</f>
        <v>15</v>
      </c>
      <c r="E1069" s="773" t="s">
        <v>1817</v>
      </c>
      <c r="F1069" s="773">
        <v>11</v>
      </c>
      <c r="G1069" s="878" t="s">
        <v>1843</v>
      </c>
      <c r="H1069" s="876"/>
      <c r="I1069" s="921" t="s">
        <v>1706</v>
      </c>
      <c r="J1069" s="94"/>
      <c r="K1069" s="329">
        <v>12.25</v>
      </c>
      <c r="L1069" s="329">
        <v>12.25</v>
      </c>
      <c r="M1069" s="329">
        <v>12.25</v>
      </c>
      <c r="N1069" s="107" t="s">
        <v>1692</v>
      </c>
      <c r="O1069" s="107" t="s">
        <v>1692</v>
      </c>
      <c r="P1069" s="329">
        <v>12.25</v>
      </c>
      <c r="Q1069" s="329">
        <v>12.25</v>
      </c>
      <c r="R1069" s="97"/>
      <c r="S1069" s="245">
        <f t="shared" si="27"/>
        <v>61.25</v>
      </c>
      <c r="T1069" s="96">
        <v>8</v>
      </c>
      <c r="U1069" s="252"/>
      <c r="V1069" s="716"/>
      <c r="W1069" s="738"/>
      <c r="X1069" s="709" t="s">
        <v>1947</v>
      </c>
      <c r="Y1069" s="709" t="s">
        <v>1947</v>
      </c>
      <c r="Z1069" s="738" t="s">
        <v>1962</v>
      </c>
      <c r="AA1069" s="709" t="s">
        <v>1947</v>
      </c>
      <c r="AB1069" s="738" t="s">
        <v>1962</v>
      </c>
      <c r="AC1069" s="747"/>
      <c r="AD1069" s="187"/>
      <c r="AE1069" s="718"/>
      <c r="AF1069" s="718"/>
      <c r="AG1069" s="709" t="s">
        <v>1889</v>
      </c>
      <c r="AH1069" s="98"/>
      <c r="AI1069" s="720">
        <v>2</v>
      </c>
      <c r="AJ1069" s="709"/>
      <c r="AK1069" s="709"/>
      <c r="AL1069" s="709"/>
      <c r="AM1069" s="709"/>
      <c r="AN1069" s="388"/>
      <c r="AO1069" s="709" t="s">
        <v>3609</v>
      </c>
    </row>
    <row r="1070" spans="1:41" s="21" customFormat="1" ht="53.25" customHeight="1" thickBot="1" x14ac:dyDescent="0.25">
      <c r="A1070" s="730"/>
      <c r="B1070" s="774"/>
      <c r="C1070" s="774"/>
      <c r="D1070" s="774"/>
      <c r="E1070" s="774"/>
      <c r="F1070" s="774"/>
      <c r="G1070" s="730"/>
      <c r="H1070" s="890"/>
      <c r="I1070" s="891"/>
      <c r="J1070" s="99"/>
      <c r="K1070" s="127" t="s">
        <v>1692</v>
      </c>
      <c r="L1070" s="127" t="s">
        <v>1692</v>
      </c>
      <c r="M1070" s="127" t="s">
        <v>1692</v>
      </c>
      <c r="N1070" s="330">
        <v>12.25</v>
      </c>
      <c r="O1070" s="330">
        <v>12.25</v>
      </c>
      <c r="P1070" s="127" t="s">
        <v>1692</v>
      </c>
      <c r="Q1070" s="127" t="s">
        <v>1692</v>
      </c>
      <c r="R1070" s="102"/>
      <c r="S1070" s="254">
        <f t="shared" si="27"/>
        <v>24.5</v>
      </c>
      <c r="T1070" s="100">
        <v>8</v>
      </c>
      <c r="U1070" s="253"/>
      <c r="V1070" s="742"/>
      <c r="W1070" s="743"/>
      <c r="X1070" s="743"/>
      <c r="Y1070" s="743"/>
      <c r="Z1070" s="743"/>
      <c r="AA1070" s="743"/>
      <c r="AB1070" s="743"/>
      <c r="AC1070" s="751"/>
      <c r="AD1070" s="188"/>
      <c r="AE1070" s="749"/>
      <c r="AF1070" s="749"/>
      <c r="AG1070" s="739"/>
      <c r="AH1070" s="103"/>
      <c r="AI1070" s="745"/>
      <c r="AJ1070" s="739"/>
      <c r="AK1070" s="739"/>
      <c r="AL1070" s="739"/>
      <c r="AM1070" s="739"/>
      <c r="AN1070" s="387"/>
      <c r="AO1070" s="739"/>
    </row>
    <row r="1071" spans="1:41" s="21" customFormat="1" ht="13.5" customHeight="1" x14ac:dyDescent="0.2">
      <c r="A1071" s="878">
        <v>306</v>
      </c>
      <c r="B1071" s="773" t="s">
        <v>1897</v>
      </c>
      <c r="C1071" s="773" t="s">
        <v>1350</v>
      </c>
      <c r="D1071" s="773">
        <f>LEN(C1071)</f>
        <v>15</v>
      </c>
      <c r="E1071" s="773" t="s">
        <v>1817</v>
      </c>
      <c r="F1071" s="773">
        <v>12</v>
      </c>
      <c r="G1071" s="878" t="s">
        <v>1843</v>
      </c>
      <c r="H1071" s="876"/>
      <c r="I1071" s="921" t="s">
        <v>1706</v>
      </c>
      <c r="J1071" s="94"/>
      <c r="K1071" s="107" t="s">
        <v>1692</v>
      </c>
      <c r="L1071" s="329">
        <v>12.25</v>
      </c>
      <c r="M1071" s="329">
        <v>12.25</v>
      </c>
      <c r="N1071" s="329">
        <v>12.25</v>
      </c>
      <c r="O1071" s="107" t="s">
        <v>1692</v>
      </c>
      <c r="P1071" s="107" t="s">
        <v>1692</v>
      </c>
      <c r="Q1071" s="329">
        <v>12.25</v>
      </c>
      <c r="R1071" s="97"/>
      <c r="S1071" s="245">
        <f t="shared" si="27"/>
        <v>49</v>
      </c>
      <c r="T1071" s="96">
        <v>8</v>
      </c>
      <c r="U1071" s="252"/>
      <c r="V1071" s="716"/>
      <c r="W1071" s="709"/>
      <c r="X1071" s="709" t="s">
        <v>1963</v>
      </c>
      <c r="Y1071" s="709" t="s">
        <v>1963</v>
      </c>
      <c r="Z1071" s="738" t="s">
        <v>1948</v>
      </c>
      <c r="AA1071" s="709" t="s">
        <v>1963</v>
      </c>
      <c r="AB1071" s="738" t="s">
        <v>1948</v>
      </c>
      <c r="AC1071" s="747"/>
      <c r="AD1071" s="187"/>
      <c r="AE1071" s="718"/>
      <c r="AF1071" s="718"/>
      <c r="AG1071" s="709" t="s">
        <v>1889</v>
      </c>
      <c r="AH1071" s="98"/>
      <c r="AI1071" s="720">
        <v>2</v>
      </c>
      <c r="AJ1071" s="709"/>
      <c r="AK1071" s="709"/>
      <c r="AL1071" s="709"/>
      <c r="AM1071" s="709"/>
      <c r="AN1071" s="388"/>
      <c r="AO1071" s="709"/>
    </row>
    <row r="1072" spans="1:41" s="21" customFormat="1" ht="53.25" customHeight="1" thickBot="1" x14ac:dyDescent="0.25">
      <c r="A1072" s="730"/>
      <c r="B1072" s="774"/>
      <c r="C1072" s="774"/>
      <c r="D1072" s="774"/>
      <c r="E1072" s="774"/>
      <c r="F1072" s="774"/>
      <c r="G1072" s="730"/>
      <c r="H1072" s="890"/>
      <c r="I1072" s="891"/>
      <c r="J1072" s="99"/>
      <c r="K1072" s="330">
        <v>12.25</v>
      </c>
      <c r="L1072" s="127" t="s">
        <v>1692</v>
      </c>
      <c r="M1072" s="127" t="s">
        <v>1692</v>
      </c>
      <c r="N1072" s="127" t="s">
        <v>1692</v>
      </c>
      <c r="O1072" s="330">
        <v>12.25</v>
      </c>
      <c r="P1072" s="330">
        <v>12.25</v>
      </c>
      <c r="Q1072" s="127" t="s">
        <v>1692</v>
      </c>
      <c r="R1072" s="102"/>
      <c r="S1072" s="254">
        <f t="shared" si="27"/>
        <v>36.75</v>
      </c>
      <c r="T1072" s="100">
        <v>8</v>
      </c>
      <c r="U1072" s="253"/>
      <c r="V1072" s="742"/>
      <c r="W1072" s="743"/>
      <c r="X1072" s="743"/>
      <c r="Y1072" s="743"/>
      <c r="Z1072" s="743"/>
      <c r="AA1072" s="743"/>
      <c r="AB1072" s="743"/>
      <c r="AC1072" s="751"/>
      <c r="AD1072" s="188"/>
      <c r="AE1072" s="749"/>
      <c r="AF1072" s="749"/>
      <c r="AG1072" s="739"/>
      <c r="AH1072" s="103"/>
      <c r="AI1072" s="745"/>
      <c r="AJ1072" s="739"/>
      <c r="AK1072" s="739"/>
      <c r="AL1072" s="739"/>
      <c r="AM1072" s="739"/>
      <c r="AN1072" s="387"/>
      <c r="AO1072" s="739"/>
    </row>
    <row r="1073" spans="1:41" s="21" customFormat="1" ht="13.5" customHeight="1" x14ac:dyDescent="0.2">
      <c r="A1073" s="878">
        <v>307</v>
      </c>
      <c r="B1073" s="773" t="s">
        <v>1898</v>
      </c>
      <c r="C1073" s="773" t="s">
        <v>1351</v>
      </c>
      <c r="D1073" s="773">
        <f>LEN(C1073)</f>
        <v>15</v>
      </c>
      <c r="E1073" s="773" t="s">
        <v>1817</v>
      </c>
      <c r="F1073" s="773">
        <v>13</v>
      </c>
      <c r="G1073" s="773" t="s">
        <v>1843</v>
      </c>
      <c r="H1073" s="843"/>
      <c r="I1073" s="744" t="s">
        <v>1706</v>
      </c>
      <c r="J1073" s="249"/>
      <c r="K1073" s="256" t="s">
        <v>1692</v>
      </c>
      <c r="L1073" s="256" t="s">
        <v>1692</v>
      </c>
      <c r="M1073" s="331">
        <v>12.25</v>
      </c>
      <c r="N1073" s="331">
        <v>12.25</v>
      </c>
      <c r="O1073" s="331">
        <v>12.25</v>
      </c>
      <c r="P1073" s="256" t="s">
        <v>1692</v>
      </c>
      <c r="Q1073" s="256" t="s">
        <v>1692</v>
      </c>
      <c r="R1073" s="250"/>
      <c r="S1073" s="428">
        <f t="shared" si="27"/>
        <v>36.75</v>
      </c>
      <c r="T1073" s="73">
        <v>8</v>
      </c>
      <c r="U1073" s="260"/>
      <c r="V1073" s="738"/>
      <c r="W1073" s="738"/>
      <c r="X1073" s="709" t="s">
        <v>1951</v>
      </c>
      <c r="Y1073" s="709" t="s">
        <v>1951</v>
      </c>
      <c r="Z1073" s="738" t="s">
        <v>1950</v>
      </c>
      <c r="AA1073" s="709" t="s">
        <v>1951</v>
      </c>
      <c r="AB1073" s="738" t="s">
        <v>1950</v>
      </c>
      <c r="AC1073" s="747"/>
      <c r="AD1073" s="187"/>
      <c r="AE1073" s="718"/>
      <c r="AF1073" s="718"/>
      <c r="AG1073" s="709" t="s">
        <v>1889</v>
      </c>
      <c r="AH1073" s="98"/>
      <c r="AI1073" s="720">
        <v>2</v>
      </c>
      <c r="AJ1073" s="709"/>
      <c r="AK1073" s="709"/>
      <c r="AL1073" s="709"/>
      <c r="AM1073" s="709"/>
      <c r="AN1073" s="388"/>
      <c r="AO1073" s="709" t="s">
        <v>3609</v>
      </c>
    </row>
    <row r="1074" spans="1:41" s="21" customFormat="1" ht="53.25" customHeight="1" thickBot="1" x14ac:dyDescent="0.25">
      <c r="A1074" s="730"/>
      <c r="B1074" s="774"/>
      <c r="C1074" s="774"/>
      <c r="D1074" s="774"/>
      <c r="E1074" s="774"/>
      <c r="F1074" s="774"/>
      <c r="G1074" s="773"/>
      <c r="H1074" s="843"/>
      <c r="I1074" s="744"/>
      <c r="J1074" s="90"/>
      <c r="K1074" s="332">
        <v>12.25</v>
      </c>
      <c r="L1074" s="332">
        <v>12.25</v>
      </c>
      <c r="M1074" s="267" t="s">
        <v>1692</v>
      </c>
      <c r="N1074" s="267" t="s">
        <v>1692</v>
      </c>
      <c r="O1074" s="267" t="s">
        <v>1692</v>
      </c>
      <c r="P1074" s="332">
        <v>12.25</v>
      </c>
      <c r="Q1074" s="332">
        <v>12.25</v>
      </c>
      <c r="R1074" s="91"/>
      <c r="S1074" s="254">
        <f t="shared" si="27"/>
        <v>49</v>
      </c>
      <c r="T1074" s="247">
        <v>8</v>
      </c>
      <c r="U1074" s="265"/>
      <c r="V1074" s="746"/>
      <c r="W1074" s="743"/>
      <c r="X1074" s="743"/>
      <c r="Y1074" s="743"/>
      <c r="Z1074" s="743"/>
      <c r="AA1074" s="743"/>
      <c r="AB1074" s="743"/>
      <c r="AC1074" s="751"/>
      <c r="AD1074" s="188"/>
      <c r="AE1074" s="749"/>
      <c r="AF1074" s="749"/>
      <c r="AG1074" s="739"/>
      <c r="AH1074" s="103"/>
      <c r="AI1074" s="745"/>
      <c r="AJ1074" s="739"/>
      <c r="AK1074" s="739"/>
      <c r="AL1074" s="739"/>
      <c r="AM1074" s="739"/>
      <c r="AN1074" s="387"/>
      <c r="AO1074" s="739"/>
    </row>
    <row r="1075" spans="1:41" s="21" customFormat="1" ht="13.5" customHeight="1" x14ac:dyDescent="0.2">
      <c r="A1075" s="878">
        <v>308</v>
      </c>
      <c r="B1075" s="773" t="s">
        <v>1899</v>
      </c>
      <c r="C1075" s="773" t="s">
        <v>1352</v>
      </c>
      <c r="D1075" s="773">
        <f>LEN(C1075)</f>
        <v>15</v>
      </c>
      <c r="E1075" s="773" t="s">
        <v>1817</v>
      </c>
      <c r="F1075" s="773">
        <v>14</v>
      </c>
      <c r="G1075" s="878" t="s">
        <v>1843</v>
      </c>
      <c r="H1075" s="876"/>
      <c r="I1075" s="921" t="s">
        <v>1706</v>
      </c>
      <c r="J1075" s="94"/>
      <c r="K1075" s="329">
        <v>12.25</v>
      </c>
      <c r="L1075" s="107" t="s">
        <v>1692</v>
      </c>
      <c r="M1075" s="107" t="s">
        <v>1692</v>
      </c>
      <c r="N1075" s="329">
        <v>12.25</v>
      </c>
      <c r="O1075" s="329">
        <v>12.25</v>
      </c>
      <c r="P1075" s="329">
        <v>12.25</v>
      </c>
      <c r="Q1075" s="107" t="s">
        <v>1692</v>
      </c>
      <c r="R1075" s="97"/>
      <c r="S1075" s="245">
        <f t="shared" si="27"/>
        <v>49</v>
      </c>
      <c r="T1075" s="96">
        <v>8</v>
      </c>
      <c r="U1075" s="252"/>
      <c r="V1075" s="716"/>
      <c r="W1075" s="738"/>
      <c r="X1075" s="709" t="s">
        <v>1943</v>
      </c>
      <c r="Y1075" s="709" t="s">
        <v>1943</v>
      </c>
      <c r="Z1075" s="738" t="s">
        <v>1952</v>
      </c>
      <c r="AA1075" s="709" t="s">
        <v>1943</v>
      </c>
      <c r="AB1075" s="738" t="s">
        <v>1952</v>
      </c>
      <c r="AC1075" s="747"/>
      <c r="AD1075" s="187"/>
      <c r="AE1075" s="718"/>
      <c r="AF1075" s="718"/>
      <c r="AG1075" s="709" t="s">
        <v>1889</v>
      </c>
      <c r="AH1075" s="98"/>
      <c r="AI1075" s="720">
        <v>2</v>
      </c>
      <c r="AJ1075" s="709"/>
      <c r="AK1075" s="709"/>
      <c r="AL1075" s="709"/>
      <c r="AM1075" s="709"/>
      <c r="AN1075" s="388"/>
      <c r="AO1075" s="709" t="s">
        <v>3609</v>
      </c>
    </row>
    <row r="1076" spans="1:41" s="21" customFormat="1" ht="53.25" customHeight="1" thickBot="1" x14ac:dyDescent="0.25">
      <c r="A1076" s="775"/>
      <c r="B1076" s="773"/>
      <c r="C1076" s="773"/>
      <c r="D1076" s="773"/>
      <c r="E1076" s="773"/>
      <c r="F1076" s="773"/>
      <c r="G1076" s="775"/>
      <c r="H1076" s="877"/>
      <c r="I1076" s="922"/>
      <c r="J1076" s="90"/>
      <c r="K1076" s="267" t="s">
        <v>1692</v>
      </c>
      <c r="L1076" s="435">
        <v>12.25</v>
      </c>
      <c r="M1076" s="435">
        <v>12.25</v>
      </c>
      <c r="N1076" s="267" t="s">
        <v>1692</v>
      </c>
      <c r="O1076" s="267" t="s">
        <v>1692</v>
      </c>
      <c r="P1076" s="267" t="s">
        <v>1692</v>
      </c>
      <c r="Q1076" s="435">
        <v>12.25</v>
      </c>
      <c r="R1076" s="91"/>
      <c r="S1076" s="431">
        <f t="shared" si="27"/>
        <v>36.75</v>
      </c>
      <c r="T1076" s="247">
        <v>8</v>
      </c>
      <c r="U1076" s="265"/>
      <c r="V1076" s="915"/>
      <c r="W1076" s="746"/>
      <c r="X1076" s="746"/>
      <c r="Y1076" s="746"/>
      <c r="Z1076" s="746"/>
      <c r="AA1076" s="746"/>
      <c r="AB1076" s="746"/>
      <c r="AC1076" s="748"/>
      <c r="AD1076" s="189"/>
      <c r="AE1076" s="744"/>
      <c r="AF1076" s="744"/>
      <c r="AG1076" s="738"/>
      <c r="AH1076" s="103"/>
      <c r="AI1076" s="745"/>
      <c r="AJ1076" s="739"/>
      <c r="AK1076" s="739"/>
      <c r="AL1076" s="739"/>
      <c r="AM1076" s="739"/>
      <c r="AN1076" s="387"/>
      <c r="AO1076" s="738"/>
    </row>
    <row r="1077" spans="1:41" ht="5.0999999999999996" customHeight="1" thickBot="1" x14ac:dyDescent="0.25">
      <c r="A1077" s="171"/>
      <c r="B1077" s="395"/>
      <c r="C1077" s="395"/>
      <c r="D1077" s="395"/>
      <c r="E1077" s="395"/>
      <c r="F1077" s="395"/>
      <c r="G1077" s="395"/>
      <c r="H1077" s="395"/>
      <c r="I1077" s="396"/>
      <c r="J1077" s="396"/>
      <c r="K1077" s="171"/>
      <c r="L1077" s="171"/>
      <c r="M1077" s="397"/>
      <c r="N1077" s="171"/>
      <c r="O1077" s="171"/>
      <c r="P1077" s="397"/>
      <c r="Q1077" s="397"/>
      <c r="R1077" s="395"/>
      <c r="S1077" s="171"/>
      <c r="T1077" s="171"/>
      <c r="U1077" s="171"/>
      <c r="V1077" s="398"/>
      <c r="W1077" s="398"/>
      <c r="X1077" s="398"/>
      <c r="Y1077" s="398"/>
      <c r="Z1077" s="398"/>
      <c r="AA1077" s="398"/>
      <c r="AB1077" s="398"/>
      <c r="AC1077" s="398"/>
      <c r="AD1077" s="398"/>
      <c r="AE1077" s="398"/>
      <c r="AF1077" s="396"/>
      <c r="AG1077" s="398"/>
      <c r="AH1077" s="62"/>
      <c r="AI1077" s="122"/>
      <c r="AJ1077" s="122"/>
      <c r="AK1077" s="122"/>
      <c r="AL1077" s="122"/>
      <c r="AM1077" s="122"/>
      <c r="AN1077" s="227"/>
      <c r="AO1077" s="398"/>
    </row>
    <row r="1078" spans="1:41" s="21" customFormat="1" ht="13.5" customHeight="1" x14ac:dyDescent="0.2">
      <c r="A1078" s="729">
        <v>309</v>
      </c>
      <c r="B1078" s="773" t="s">
        <v>1329</v>
      </c>
      <c r="C1078" s="773" t="s">
        <v>1882</v>
      </c>
      <c r="D1078" s="773">
        <f>LEN(C1078)</f>
        <v>16</v>
      </c>
      <c r="E1078" s="773" t="s">
        <v>1848</v>
      </c>
      <c r="F1078" s="773">
        <v>1</v>
      </c>
      <c r="G1078" s="773" t="s">
        <v>1846</v>
      </c>
      <c r="H1078" s="843"/>
      <c r="I1078" s="744" t="s">
        <v>1717</v>
      </c>
      <c r="J1078" s="249"/>
      <c r="K1078" s="438">
        <v>12.25</v>
      </c>
      <c r="L1078" s="438">
        <v>12.25</v>
      </c>
      <c r="M1078" s="266" t="s">
        <v>1692</v>
      </c>
      <c r="N1078" s="266" t="s">
        <v>1692</v>
      </c>
      <c r="O1078" s="438">
        <v>12.25</v>
      </c>
      <c r="P1078" s="438">
        <v>12.25</v>
      </c>
      <c r="Q1078" s="438">
        <v>12.25</v>
      </c>
      <c r="R1078" s="250"/>
      <c r="S1078" s="428">
        <f t="shared" ref="S1078:S1091" si="28">SUM(K1078:Q1078)</f>
        <v>61.25</v>
      </c>
      <c r="T1078" s="73">
        <v>8</v>
      </c>
      <c r="U1078" s="260"/>
      <c r="V1078" s="710"/>
      <c r="W1078" s="710"/>
      <c r="X1078" s="738" t="s">
        <v>1954</v>
      </c>
      <c r="Y1078" s="738" t="s">
        <v>1954</v>
      </c>
      <c r="Z1078" s="710" t="s">
        <v>1942</v>
      </c>
      <c r="AA1078" s="738" t="s">
        <v>1954</v>
      </c>
      <c r="AB1078" s="710" t="s">
        <v>1942</v>
      </c>
      <c r="AC1078" s="750"/>
      <c r="AD1078" s="251"/>
      <c r="AE1078" s="744"/>
      <c r="AF1078" s="744"/>
      <c r="AG1078" s="738" t="s">
        <v>1889</v>
      </c>
      <c r="AH1078" s="98"/>
      <c r="AI1078" s="720">
        <v>2</v>
      </c>
      <c r="AJ1078" s="709"/>
      <c r="AK1078" s="709"/>
      <c r="AL1078" s="709"/>
      <c r="AM1078" s="709"/>
      <c r="AN1078" s="388"/>
      <c r="AO1078" s="738"/>
    </row>
    <row r="1079" spans="1:41" s="21" customFormat="1" ht="53.25" customHeight="1" thickBot="1" x14ac:dyDescent="0.25">
      <c r="A1079" s="730"/>
      <c r="B1079" s="774"/>
      <c r="C1079" s="774"/>
      <c r="D1079" s="774"/>
      <c r="E1079" s="774"/>
      <c r="F1079" s="774"/>
      <c r="G1079" s="774"/>
      <c r="H1079" s="927"/>
      <c r="I1079" s="749"/>
      <c r="J1079" s="99"/>
      <c r="K1079" s="114" t="s">
        <v>1692</v>
      </c>
      <c r="L1079" s="114" t="s">
        <v>1692</v>
      </c>
      <c r="M1079" s="334">
        <v>12.25</v>
      </c>
      <c r="N1079" s="334">
        <v>12.25</v>
      </c>
      <c r="O1079" s="114" t="s">
        <v>1692</v>
      </c>
      <c r="P1079" s="114" t="s">
        <v>1692</v>
      </c>
      <c r="Q1079" s="114" t="s">
        <v>1692</v>
      </c>
      <c r="R1079" s="102"/>
      <c r="S1079" s="254">
        <f t="shared" si="28"/>
        <v>24.5</v>
      </c>
      <c r="T1079" s="100">
        <v>8</v>
      </c>
      <c r="U1079" s="253"/>
      <c r="V1079" s="742"/>
      <c r="W1079" s="742"/>
      <c r="X1079" s="743"/>
      <c r="Y1079" s="743"/>
      <c r="Z1079" s="742"/>
      <c r="AA1079" s="743"/>
      <c r="AB1079" s="742"/>
      <c r="AC1079" s="751"/>
      <c r="AD1079" s="188"/>
      <c r="AE1079" s="749"/>
      <c r="AF1079" s="749"/>
      <c r="AG1079" s="739"/>
      <c r="AH1079" s="103"/>
      <c r="AI1079" s="745"/>
      <c r="AJ1079" s="739"/>
      <c r="AK1079" s="739"/>
      <c r="AL1079" s="739"/>
      <c r="AM1079" s="739"/>
      <c r="AN1079" s="387"/>
      <c r="AO1079" s="739"/>
    </row>
    <row r="1080" spans="1:41" s="21" customFormat="1" ht="13.5" customHeight="1" x14ac:dyDescent="0.2">
      <c r="A1080" s="878">
        <v>310</v>
      </c>
      <c r="B1080" s="773" t="s">
        <v>1330</v>
      </c>
      <c r="C1080" s="773" t="s">
        <v>1883</v>
      </c>
      <c r="D1080" s="773">
        <f>LEN(C1080)</f>
        <v>16</v>
      </c>
      <c r="E1080" s="773" t="s">
        <v>1848</v>
      </c>
      <c r="F1080" s="773">
        <v>2</v>
      </c>
      <c r="G1080" s="878" t="s">
        <v>1846</v>
      </c>
      <c r="H1080" s="876"/>
      <c r="I1080" s="744" t="s">
        <v>1717</v>
      </c>
      <c r="J1080" s="94"/>
      <c r="K1080" s="107" t="s">
        <v>1692</v>
      </c>
      <c r="L1080" s="333">
        <v>12.25</v>
      </c>
      <c r="M1080" s="333">
        <v>12.25</v>
      </c>
      <c r="N1080" s="107" t="s">
        <v>1692</v>
      </c>
      <c r="O1080" s="107" t="s">
        <v>1692</v>
      </c>
      <c r="P1080" s="333">
        <v>12.25</v>
      </c>
      <c r="Q1080" s="333">
        <v>12.25</v>
      </c>
      <c r="R1080" s="97"/>
      <c r="S1080" s="245">
        <f t="shared" si="28"/>
        <v>49</v>
      </c>
      <c r="T1080" s="96">
        <v>8</v>
      </c>
      <c r="U1080" s="252"/>
      <c r="V1080" s="716"/>
      <c r="W1080" s="710"/>
      <c r="X1080" s="709" t="s">
        <v>1960</v>
      </c>
      <c r="Y1080" s="709" t="s">
        <v>1960</v>
      </c>
      <c r="Z1080" s="710" t="s">
        <v>2116</v>
      </c>
      <c r="AA1080" s="709" t="s">
        <v>1960</v>
      </c>
      <c r="AB1080" s="710" t="s">
        <v>1944</v>
      </c>
      <c r="AC1080" s="747"/>
      <c r="AD1080" s="187"/>
      <c r="AE1080" s="718"/>
      <c r="AF1080" s="718"/>
      <c r="AG1080" s="709" t="s">
        <v>1889</v>
      </c>
      <c r="AH1080" s="98"/>
      <c r="AI1080" s="720">
        <v>2</v>
      </c>
      <c r="AJ1080" s="709"/>
      <c r="AK1080" s="709"/>
      <c r="AL1080" s="709"/>
      <c r="AM1080" s="709"/>
      <c r="AN1080" s="388"/>
      <c r="AO1080" s="709"/>
    </row>
    <row r="1081" spans="1:41" s="21" customFormat="1" ht="53.25" customHeight="1" thickBot="1" x14ac:dyDescent="0.25">
      <c r="A1081" s="730"/>
      <c r="B1081" s="774"/>
      <c r="C1081" s="774"/>
      <c r="D1081" s="774"/>
      <c r="E1081" s="774"/>
      <c r="F1081" s="774"/>
      <c r="G1081" s="730"/>
      <c r="H1081" s="890"/>
      <c r="I1081" s="749"/>
      <c r="J1081" s="99"/>
      <c r="K1081" s="334">
        <v>12.25</v>
      </c>
      <c r="L1081" s="114" t="s">
        <v>1692</v>
      </c>
      <c r="M1081" s="114" t="s">
        <v>1692</v>
      </c>
      <c r="N1081" s="334">
        <v>12.25</v>
      </c>
      <c r="O1081" s="334">
        <v>12.25</v>
      </c>
      <c r="P1081" s="114" t="s">
        <v>1692</v>
      </c>
      <c r="Q1081" s="114" t="s">
        <v>1692</v>
      </c>
      <c r="R1081" s="102"/>
      <c r="S1081" s="254">
        <f t="shared" si="28"/>
        <v>36.75</v>
      </c>
      <c r="T1081" s="100">
        <v>8</v>
      </c>
      <c r="U1081" s="253"/>
      <c r="V1081" s="742"/>
      <c r="W1081" s="742"/>
      <c r="X1081" s="743"/>
      <c r="Y1081" s="743"/>
      <c r="Z1081" s="742"/>
      <c r="AA1081" s="743"/>
      <c r="AB1081" s="742"/>
      <c r="AC1081" s="751"/>
      <c r="AD1081" s="188"/>
      <c r="AE1081" s="749"/>
      <c r="AF1081" s="749"/>
      <c r="AG1081" s="739"/>
      <c r="AH1081" s="103"/>
      <c r="AI1081" s="745"/>
      <c r="AJ1081" s="739"/>
      <c r="AK1081" s="739"/>
      <c r="AL1081" s="739"/>
      <c r="AM1081" s="739"/>
      <c r="AN1081" s="387"/>
      <c r="AO1081" s="739"/>
    </row>
    <row r="1082" spans="1:41" s="21" customFormat="1" ht="13.5" customHeight="1" x14ac:dyDescent="0.2">
      <c r="A1082" s="878">
        <v>311</v>
      </c>
      <c r="B1082" s="773" t="s">
        <v>1331</v>
      </c>
      <c r="C1082" s="773" t="s">
        <v>1884</v>
      </c>
      <c r="D1082" s="773">
        <f>LEN(C1082)</f>
        <v>16</v>
      </c>
      <c r="E1082" s="773" t="s">
        <v>1848</v>
      </c>
      <c r="F1082" s="773">
        <v>3</v>
      </c>
      <c r="G1082" s="878" t="s">
        <v>1846</v>
      </c>
      <c r="H1082" s="876"/>
      <c r="I1082" s="744" t="s">
        <v>1717</v>
      </c>
      <c r="J1082" s="94"/>
      <c r="K1082" s="107" t="s">
        <v>1692</v>
      </c>
      <c r="L1082" s="107" t="s">
        <v>1692</v>
      </c>
      <c r="M1082" s="333">
        <v>12.25</v>
      </c>
      <c r="N1082" s="333">
        <v>12.25</v>
      </c>
      <c r="O1082" s="107" t="s">
        <v>1692</v>
      </c>
      <c r="P1082" s="107" t="s">
        <v>1692</v>
      </c>
      <c r="Q1082" s="333">
        <v>12.25</v>
      </c>
      <c r="R1082" s="97"/>
      <c r="S1082" s="245">
        <f t="shared" si="28"/>
        <v>36.75</v>
      </c>
      <c r="T1082" s="96">
        <v>8</v>
      </c>
      <c r="U1082" s="252"/>
      <c r="V1082" s="716"/>
      <c r="W1082" s="716"/>
      <c r="X1082" s="709" t="s">
        <v>1945</v>
      </c>
      <c r="Y1082" s="709" t="s">
        <v>1945</v>
      </c>
      <c r="Z1082" s="710" t="s">
        <v>1941</v>
      </c>
      <c r="AA1082" s="709" t="s">
        <v>1945</v>
      </c>
      <c r="AB1082" s="710" t="s">
        <v>1941</v>
      </c>
      <c r="AC1082" s="747"/>
      <c r="AD1082" s="187"/>
      <c r="AE1082" s="718"/>
      <c r="AF1082" s="718"/>
      <c r="AG1082" s="709" t="s">
        <v>1889</v>
      </c>
      <c r="AH1082" s="98"/>
      <c r="AI1082" s="720">
        <v>2</v>
      </c>
      <c r="AJ1082" s="709"/>
      <c r="AK1082" s="709"/>
      <c r="AL1082" s="709"/>
      <c r="AM1082" s="709"/>
      <c r="AN1082" s="388"/>
      <c r="AO1082" s="709"/>
    </row>
    <row r="1083" spans="1:41" s="21" customFormat="1" ht="53.25" customHeight="1" thickBot="1" x14ac:dyDescent="0.25">
      <c r="A1083" s="730"/>
      <c r="B1083" s="774"/>
      <c r="C1083" s="774"/>
      <c r="D1083" s="774"/>
      <c r="E1083" s="774"/>
      <c r="F1083" s="774"/>
      <c r="G1083" s="730"/>
      <c r="H1083" s="890"/>
      <c r="I1083" s="749"/>
      <c r="J1083" s="99"/>
      <c r="K1083" s="334">
        <v>12.25</v>
      </c>
      <c r="L1083" s="334">
        <v>12.25</v>
      </c>
      <c r="M1083" s="114" t="s">
        <v>1692</v>
      </c>
      <c r="N1083" s="114" t="s">
        <v>1692</v>
      </c>
      <c r="O1083" s="334">
        <v>12.25</v>
      </c>
      <c r="P1083" s="334">
        <v>12.25</v>
      </c>
      <c r="Q1083" s="114" t="s">
        <v>1692</v>
      </c>
      <c r="R1083" s="102"/>
      <c r="S1083" s="254">
        <f t="shared" si="28"/>
        <v>49</v>
      </c>
      <c r="T1083" s="100">
        <v>8</v>
      </c>
      <c r="U1083" s="253"/>
      <c r="V1083" s="742"/>
      <c r="W1083" s="742"/>
      <c r="X1083" s="743"/>
      <c r="Y1083" s="743"/>
      <c r="Z1083" s="742"/>
      <c r="AA1083" s="743"/>
      <c r="AB1083" s="742"/>
      <c r="AC1083" s="751"/>
      <c r="AD1083" s="188"/>
      <c r="AE1083" s="749"/>
      <c r="AF1083" s="749"/>
      <c r="AG1083" s="739"/>
      <c r="AH1083" s="103"/>
      <c r="AI1083" s="745"/>
      <c r="AJ1083" s="739"/>
      <c r="AK1083" s="739"/>
      <c r="AL1083" s="739"/>
      <c r="AM1083" s="739"/>
      <c r="AN1083" s="387"/>
      <c r="AO1083" s="739"/>
    </row>
    <row r="1084" spans="1:41" s="21" customFormat="1" ht="13.5" customHeight="1" x14ac:dyDescent="0.2">
      <c r="A1084" s="878">
        <v>312</v>
      </c>
      <c r="B1084" s="773" t="s">
        <v>1332</v>
      </c>
      <c r="C1084" s="773" t="s">
        <v>1885</v>
      </c>
      <c r="D1084" s="773">
        <f>LEN(C1084)</f>
        <v>16</v>
      </c>
      <c r="E1084" s="773" t="s">
        <v>1848</v>
      </c>
      <c r="F1084" s="773">
        <v>4</v>
      </c>
      <c r="G1084" s="878" t="s">
        <v>1846</v>
      </c>
      <c r="H1084" s="876"/>
      <c r="I1084" s="744" t="s">
        <v>1717</v>
      </c>
      <c r="J1084" s="94"/>
      <c r="K1084" s="107" t="s">
        <v>1692</v>
      </c>
      <c r="L1084" s="107" t="s">
        <v>1692</v>
      </c>
      <c r="M1084" s="107" t="s">
        <v>1692</v>
      </c>
      <c r="N1084" s="333">
        <v>12.25</v>
      </c>
      <c r="O1084" s="333">
        <v>12.25</v>
      </c>
      <c r="P1084" s="107" t="s">
        <v>1692</v>
      </c>
      <c r="Q1084" s="107" t="s">
        <v>1692</v>
      </c>
      <c r="R1084" s="97"/>
      <c r="S1084" s="245">
        <f t="shared" si="28"/>
        <v>24.5</v>
      </c>
      <c r="T1084" s="96">
        <v>8</v>
      </c>
      <c r="U1084" s="252"/>
      <c r="V1084" s="716"/>
      <c r="W1084" s="716"/>
      <c r="X1084" s="709" t="s">
        <v>1946</v>
      </c>
      <c r="Y1084" s="709" t="s">
        <v>1946</v>
      </c>
      <c r="Z1084" s="710" t="s">
        <v>1947</v>
      </c>
      <c r="AA1084" s="709" t="s">
        <v>1946</v>
      </c>
      <c r="AB1084" s="710" t="s">
        <v>1947</v>
      </c>
      <c r="AC1084" s="747"/>
      <c r="AD1084" s="187"/>
      <c r="AE1084" s="718"/>
      <c r="AF1084" s="718"/>
      <c r="AG1084" s="709" t="s">
        <v>1889</v>
      </c>
      <c r="AH1084" s="98"/>
      <c r="AI1084" s="720">
        <v>2</v>
      </c>
      <c r="AJ1084" s="709"/>
      <c r="AK1084" s="709"/>
      <c r="AL1084" s="709"/>
      <c r="AM1084" s="709"/>
      <c r="AN1084" s="388"/>
      <c r="AO1084" s="709"/>
    </row>
    <row r="1085" spans="1:41" s="21" customFormat="1" ht="53.25" customHeight="1" thickBot="1" x14ac:dyDescent="0.25">
      <c r="A1085" s="730"/>
      <c r="B1085" s="774"/>
      <c r="C1085" s="774"/>
      <c r="D1085" s="774"/>
      <c r="E1085" s="774"/>
      <c r="F1085" s="774"/>
      <c r="G1085" s="730"/>
      <c r="H1085" s="890"/>
      <c r="I1085" s="749"/>
      <c r="J1085" s="99"/>
      <c r="K1085" s="334">
        <v>12.25</v>
      </c>
      <c r="L1085" s="334">
        <v>12.25</v>
      </c>
      <c r="M1085" s="334">
        <v>12.25</v>
      </c>
      <c r="N1085" s="114" t="s">
        <v>1692</v>
      </c>
      <c r="O1085" s="114" t="s">
        <v>1692</v>
      </c>
      <c r="P1085" s="334">
        <v>12.25</v>
      </c>
      <c r="Q1085" s="334">
        <v>12.25</v>
      </c>
      <c r="R1085" s="102"/>
      <c r="S1085" s="254">
        <f t="shared" si="28"/>
        <v>61.25</v>
      </c>
      <c r="T1085" s="100">
        <v>8</v>
      </c>
      <c r="U1085" s="253"/>
      <c r="V1085" s="742"/>
      <c r="W1085" s="742"/>
      <c r="X1085" s="743"/>
      <c r="Y1085" s="743"/>
      <c r="Z1085" s="742"/>
      <c r="AA1085" s="743"/>
      <c r="AB1085" s="742"/>
      <c r="AC1085" s="751"/>
      <c r="AD1085" s="188"/>
      <c r="AE1085" s="749"/>
      <c r="AF1085" s="749"/>
      <c r="AG1085" s="739"/>
      <c r="AH1085" s="103"/>
      <c r="AI1085" s="745"/>
      <c r="AJ1085" s="739"/>
      <c r="AK1085" s="739"/>
      <c r="AL1085" s="739"/>
      <c r="AM1085" s="739"/>
      <c r="AN1085" s="387"/>
      <c r="AO1085" s="739"/>
    </row>
    <row r="1086" spans="1:41" s="21" customFormat="1" ht="13.5" customHeight="1" x14ac:dyDescent="0.2">
      <c r="A1086" s="878">
        <v>313</v>
      </c>
      <c r="B1086" s="773" t="s">
        <v>1333</v>
      </c>
      <c r="C1086" s="773" t="s">
        <v>1886</v>
      </c>
      <c r="D1086" s="773">
        <f>LEN(C1086)</f>
        <v>16</v>
      </c>
      <c r="E1086" s="773" t="s">
        <v>1848</v>
      </c>
      <c r="F1086" s="773">
        <v>5</v>
      </c>
      <c r="G1086" s="878" t="s">
        <v>1846</v>
      </c>
      <c r="H1086" s="876"/>
      <c r="I1086" s="744" t="s">
        <v>1717</v>
      </c>
      <c r="J1086" s="94"/>
      <c r="K1086" s="333">
        <v>12.25</v>
      </c>
      <c r="L1086" s="107" t="s">
        <v>1692</v>
      </c>
      <c r="M1086" s="107" t="s">
        <v>1692</v>
      </c>
      <c r="N1086" s="107" t="s">
        <v>1692</v>
      </c>
      <c r="O1086" s="333">
        <v>12.25</v>
      </c>
      <c r="P1086" s="333">
        <v>12.25</v>
      </c>
      <c r="Q1086" s="107" t="s">
        <v>1692</v>
      </c>
      <c r="R1086" s="97"/>
      <c r="S1086" s="245">
        <f t="shared" si="28"/>
        <v>36.75</v>
      </c>
      <c r="T1086" s="96">
        <v>8</v>
      </c>
      <c r="U1086" s="252"/>
      <c r="V1086" s="716"/>
      <c r="W1086" s="716"/>
      <c r="X1086" s="709" t="s">
        <v>1948</v>
      </c>
      <c r="Y1086" s="709" t="s">
        <v>1948</v>
      </c>
      <c r="Z1086" s="710" t="s">
        <v>1949</v>
      </c>
      <c r="AA1086" s="709" t="s">
        <v>1948</v>
      </c>
      <c r="AB1086" s="710" t="s">
        <v>1949</v>
      </c>
      <c r="AC1086" s="747"/>
      <c r="AD1086" s="187"/>
      <c r="AE1086" s="718"/>
      <c r="AF1086" s="718"/>
      <c r="AG1086" s="709" t="s">
        <v>1889</v>
      </c>
      <c r="AH1086" s="98"/>
      <c r="AI1086" s="720">
        <v>2</v>
      </c>
      <c r="AJ1086" s="709"/>
      <c r="AK1086" s="709"/>
      <c r="AL1086" s="709"/>
      <c r="AM1086" s="709"/>
      <c r="AN1086" s="388"/>
      <c r="AO1086" s="709" t="s">
        <v>3609</v>
      </c>
    </row>
    <row r="1087" spans="1:41" s="21" customFormat="1" ht="53.25" customHeight="1" thickBot="1" x14ac:dyDescent="0.25">
      <c r="A1087" s="730"/>
      <c r="B1087" s="774"/>
      <c r="C1087" s="774"/>
      <c r="D1087" s="774"/>
      <c r="E1087" s="774"/>
      <c r="F1087" s="774"/>
      <c r="G1087" s="730"/>
      <c r="H1087" s="890"/>
      <c r="I1087" s="749"/>
      <c r="J1087" s="99"/>
      <c r="K1087" s="114" t="s">
        <v>1692</v>
      </c>
      <c r="L1087" s="334">
        <v>12.25</v>
      </c>
      <c r="M1087" s="334">
        <v>12.25</v>
      </c>
      <c r="N1087" s="334">
        <v>12.25</v>
      </c>
      <c r="O1087" s="114" t="s">
        <v>1692</v>
      </c>
      <c r="P1087" s="114" t="s">
        <v>1692</v>
      </c>
      <c r="Q1087" s="334">
        <v>12.25</v>
      </c>
      <c r="R1087" s="102"/>
      <c r="S1087" s="254">
        <f t="shared" si="28"/>
        <v>49</v>
      </c>
      <c r="T1087" s="100">
        <v>8</v>
      </c>
      <c r="U1087" s="253"/>
      <c r="V1087" s="742"/>
      <c r="W1087" s="742"/>
      <c r="X1087" s="743"/>
      <c r="Y1087" s="743"/>
      <c r="Z1087" s="742"/>
      <c r="AA1087" s="743"/>
      <c r="AB1087" s="742"/>
      <c r="AC1087" s="751"/>
      <c r="AD1087" s="188"/>
      <c r="AE1087" s="749"/>
      <c r="AF1087" s="749"/>
      <c r="AG1087" s="739"/>
      <c r="AH1087" s="103"/>
      <c r="AI1087" s="745"/>
      <c r="AJ1087" s="739"/>
      <c r="AK1087" s="739"/>
      <c r="AL1087" s="739"/>
      <c r="AM1087" s="739"/>
      <c r="AN1087" s="387"/>
      <c r="AO1087" s="739"/>
    </row>
    <row r="1088" spans="1:41" s="21" customFormat="1" ht="13.5" customHeight="1" x14ac:dyDescent="0.2">
      <c r="A1088" s="878">
        <v>314</v>
      </c>
      <c r="B1088" s="773" t="s">
        <v>1334</v>
      </c>
      <c r="C1088" s="773" t="s">
        <v>1887</v>
      </c>
      <c r="D1088" s="773">
        <f>LEN(C1088)</f>
        <v>16</v>
      </c>
      <c r="E1088" s="773" t="s">
        <v>1848</v>
      </c>
      <c r="F1088" s="773">
        <v>6</v>
      </c>
      <c r="G1088" s="878" t="s">
        <v>1846</v>
      </c>
      <c r="H1088" s="876"/>
      <c r="I1088" s="744" t="s">
        <v>1717</v>
      </c>
      <c r="J1088" s="94"/>
      <c r="K1088" s="333">
        <v>12.25</v>
      </c>
      <c r="L1088" s="333">
        <v>12.25</v>
      </c>
      <c r="M1088" s="107" t="s">
        <v>1692</v>
      </c>
      <c r="N1088" s="107" t="s">
        <v>1692</v>
      </c>
      <c r="O1088" s="107" t="s">
        <v>1692</v>
      </c>
      <c r="P1088" s="333">
        <v>12.25</v>
      </c>
      <c r="Q1088" s="333">
        <v>12.25</v>
      </c>
      <c r="R1088" s="97"/>
      <c r="S1088" s="245">
        <f t="shared" si="28"/>
        <v>49</v>
      </c>
      <c r="T1088" s="96">
        <v>8</v>
      </c>
      <c r="U1088" s="252"/>
      <c r="V1088" s="716"/>
      <c r="W1088" s="710"/>
      <c r="X1088" s="709" t="s">
        <v>1950</v>
      </c>
      <c r="Y1088" s="709" t="s">
        <v>1950</v>
      </c>
      <c r="Z1088" s="710" t="s">
        <v>1951</v>
      </c>
      <c r="AA1088" s="709" t="s">
        <v>1950</v>
      </c>
      <c r="AB1088" s="710" t="s">
        <v>1951</v>
      </c>
      <c r="AC1088" s="747"/>
      <c r="AD1088" s="187"/>
      <c r="AE1088" s="718"/>
      <c r="AF1088" s="718"/>
      <c r="AG1088" s="709" t="s">
        <v>1889</v>
      </c>
      <c r="AH1088" s="98"/>
      <c r="AI1088" s="720">
        <v>2</v>
      </c>
      <c r="AJ1088" s="709"/>
      <c r="AK1088" s="709"/>
      <c r="AL1088" s="709"/>
      <c r="AM1088" s="709"/>
      <c r="AN1088" s="388"/>
      <c r="AO1088" s="709" t="s">
        <v>3609</v>
      </c>
    </row>
    <row r="1089" spans="1:41" s="21" customFormat="1" ht="53.25" customHeight="1" thickBot="1" x14ac:dyDescent="0.25">
      <c r="A1089" s="730"/>
      <c r="B1089" s="774"/>
      <c r="C1089" s="774"/>
      <c r="D1089" s="774"/>
      <c r="E1089" s="774"/>
      <c r="F1089" s="774"/>
      <c r="G1089" s="730"/>
      <c r="H1089" s="890"/>
      <c r="I1089" s="749"/>
      <c r="J1089" s="99"/>
      <c r="K1089" s="114" t="s">
        <v>1692</v>
      </c>
      <c r="L1089" s="114" t="s">
        <v>1692</v>
      </c>
      <c r="M1089" s="334">
        <v>12.25</v>
      </c>
      <c r="N1089" s="334">
        <v>12.25</v>
      </c>
      <c r="O1089" s="334">
        <v>12.25</v>
      </c>
      <c r="P1089" s="114" t="s">
        <v>1692</v>
      </c>
      <c r="Q1089" s="114" t="s">
        <v>1692</v>
      </c>
      <c r="R1089" s="102"/>
      <c r="S1089" s="254">
        <f t="shared" si="28"/>
        <v>36.75</v>
      </c>
      <c r="T1089" s="100">
        <v>8</v>
      </c>
      <c r="U1089" s="253"/>
      <c r="V1089" s="742"/>
      <c r="W1089" s="742"/>
      <c r="X1089" s="743"/>
      <c r="Y1089" s="743"/>
      <c r="Z1089" s="742"/>
      <c r="AA1089" s="743"/>
      <c r="AB1089" s="742"/>
      <c r="AC1089" s="751"/>
      <c r="AD1089" s="188"/>
      <c r="AE1089" s="749"/>
      <c r="AF1089" s="749"/>
      <c r="AG1089" s="739"/>
      <c r="AH1089" s="103"/>
      <c r="AI1089" s="745"/>
      <c r="AJ1089" s="739"/>
      <c r="AK1089" s="739"/>
      <c r="AL1089" s="739"/>
      <c r="AM1089" s="739"/>
      <c r="AN1089" s="387"/>
      <c r="AO1089" s="739"/>
    </row>
    <row r="1090" spans="1:41" s="21" customFormat="1" ht="13.5" customHeight="1" x14ac:dyDescent="0.2">
      <c r="A1090" s="878">
        <v>315</v>
      </c>
      <c r="B1090" s="773" t="s">
        <v>1335</v>
      </c>
      <c r="C1090" s="773" t="s">
        <v>1888</v>
      </c>
      <c r="D1090" s="773">
        <f>LEN(C1090)</f>
        <v>16</v>
      </c>
      <c r="E1090" s="773" t="s">
        <v>1848</v>
      </c>
      <c r="F1090" s="773">
        <v>7</v>
      </c>
      <c r="G1090" s="878" t="s">
        <v>1846</v>
      </c>
      <c r="H1090" s="876"/>
      <c r="I1090" s="744" t="s">
        <v>1717</v>
      </c>
      <c r="J1090" s="94"/>
      <c r="K1090" s="107" t="s">
        <v>1692</v>
      </c>
      <c r="L1090" s="333">
        <v>12.25</v>
      </c>
      <c r="M1090" s="333">
        <v>12.25</v>
      </c>
      <c r="N1090" s="107" t="s">
        <v>1692</v>
      </c>
      <c r="O1090" s="107" t="s">
        <v>1692</v>
      </c>
      <c r="P1090" s="107" t="s">
        <v>1692</v>
      </c>
      <c r="Q1090" s="333">
        <v>12.25</v>
      </c>
      <c r="R1090" s="97"/>
      <c r="S1090" s="245">
        <f t="shared" si="28"/>
        <v>36.75</v>
      </c>
      <c r="T1090" s="96">
        <v>8</v>
      </c>
      <c r="U1090" s="252"/>
      <c r="V1090" s="716"/>
      <c r="W1090" s="710"/>
      <c r="X1090" s="709" t="s">
        <v>1952</v>
      </c>
      <c r="Y1090" s="709" t="s">
        <v>1952</v>
      </c>
      <c r="Z1090" s="710" t="s">
        <v>1943</v>
      </c>
      <c r="AA1090" s="709" t="s">
        <v>1952</v>
      </c>
      <c r="AB1090" s="710" t="s">
        <v>1943</v>
      </c>
      <c r="AC1090" s="747"/>
      <c r="AD1090" s="187"/>
      <c r="AE1090" s="718"/>
      <c r="AF1090" s="718"/>
      <c r="AG1090" s="709" t="s">
        <v>1889</v>
      </c>
      <c r="AH1090" s="98"/>
      <c r="AI1090" s="720">
        <v>2</v>
      </c>
      <c r="AJ1090" s="709"/>
      <c r="AK1090" s="709"/>
      <c r="AL1090" s="709"/>
      <c r="AM1090" s="709"/>
      <c r="AN1090" s="388"/>
      <c r="AO1090" s="709"/>
    </row>
    <row r="1091" spans="1:41" s="21" customFormat="1" ht="53.25" customHeight="1" thickBot="1" x14ac:dyDescent="0.25">
      <c r="A1091" s="775"/>
      <c r="B1091" s="773"/>
      <c r="C1091" s="773"/>
      <c r="D1091" s="773"/>
      <c r="E1091" s="773"/>
      <c r="F1091" s="773"/>
      <c r="G1091" s="775"/>
      <c r="H1091" s="877"/>
      <c r="I1091" s="744"/>
      <c r="J1091" s="90"/>
      <c r="K1091" s="439">
        <v>12.25</v>
      </c>
      <c r="L1091" s="401" t="s">
        <v>1692</v>
      </c>
      <c r="M1091" s="401" t="s">
        <v>1692</v>
      </c>
      <c r="N1091" s="439">
        <v>12.25</v>
      </c>
      <c r="O1091" s="439">
        <v>12.25</v>
      </c>
      <c r="P1091" s="439">
        <v>12.25</v>
      </c>
      <c r="Q1091" s="401" t="s">
        <v>1692</v>
      </c>
      <c r="R1091" s="91"/>
      <c r="S1091" s="431">
        <f t="shared" si="28"/>
        <v>49</v>
      </c>
      <c r="T1091" s="247">
        <v>8</v>
      </c>
      <c r="U1091" s="265"/>
      <c r="V1091" s="915"/>
      <c r="W1091" s="915"/>
      <c r="X1091" s="746"/>
      <c r="Y1091" s="746"/>
      <c r="Z1091" s="915"/>
      <c r="AA1091" s="746"/>
      <c r="AB1091" s="915"/>
      <c r="AC1091" s="748"/>
      <c r="AD1091" s="189"/>
      <c r="AE1091" s="744"/>
      <c r="AF1091" s="744"/>
      <c r="AG1091" s="738"/>
      <c r="AH1091" s="103"/>
      <c r="AI1091" s="745"/>
      <c r="AJ1091" s="739"/>
      <c r="AK1091" s="739"/>
      <c r="AL1091" s="739"/>
      <c r="AM1091" s="739"/>
      <c r="AN1091" s="387"/>
      <c r="AO1091" s="738"/>
    </row>
    <row r="1092" spans="1:41" ht="5.0999999999999996" customHeight="1" thickBot="1" x14ac:dyDescent="0.25">
      <c r="A1092" s="171"/>
      <c r="B1092" s="395"/>
      <c r="C1092" s="395"/>
      <c r="D1092" s="395"/>
      <c r="E1092" s="395"/>
      <c r="F1092" s="395"/>
      <c r="G1092" s="395"/>
      <c r="H1092" s="395"/>
      <c r="I1092" s="396"/>
      <c r="J1092" s="396"/>
      <c r="K1092" s="171"/>
      <c r="L1092" s="171"/>
      <c r="M1092" s="397"/>
      <c r="N1092" s="171"/>
      <c r="O1092" s="171"/>
      <c r="P1092" s="397"/>
      <c r="Q1092" s="397"/>
      <c r="R1092" s="395"/>
      <c r="S1092" s="171"/>
      <c r="T1092" s="171"/>
      <c r="U1092" s="171"/>
      <c r="V1092" s="398"/>
      <c r="W1092" s="398"/>
      <c r="X1092" s="398"/>
      <c r="Y1092" s="398"/>
      <c r="Z1092" s="398"/>
      <c r="AA1092" s="398"/>
      <c r="AB1092" s="398"/>
      <c r="AC1092" s="398"/>
      <c r="AD1092" s="398"/>
      <c r="AE1092" s="398"/>
      <c r="AF1092" s="396"/>
      <c r="AG1092" s="398"/>
      <c r="AH1092" s="62"/>
      <c r="AI1092" s="122"/>
      <c r="AJ1092" s="122"/>
      <c r="AK1092" s="122"/>
      <c r="AL1092" s="122"/>
      <c r="AM1092" s="122"/>
      <c r="AN1092" s="227"/>
      <c r="AO1092" s="398"/>
    </row>
    <row r="1093" spans="1:41" s="21" customFormat="1" ht="13.5" customHeight="1" x14ac:dyDescent="0.2">
      <c r="A1093" s="729">
        <v>316</v>
      </c>
      <c r="B1093" s="773" t="s">
        <v>1336</v>
      </c>
      <c r="C1093" s="773" t="s">
        <v>1353</v>
      </c>
      <c r="D1093" s="773">
        <f>LEN(C1093)</f>
        <v>16</v>
      </c>
      <c r="E1093" s="773" t="s">
        <v>1848</v>
      </c>
      <c r="F1093" s="773">
        <v>8</v>
      </c>
      <c r="G1093" s="773" t="s">
        <v>1846</v>
      </c>
      <c r="H1093" s="843"/>
      <c r="I1093" s="744" t="s">
        <v>1717</v>
      </c>
      <c r="J1093" s="249"/>
      <c r="K1093" s="256" t="s">
        <v>1692</v>
      </c>
      <c r="L1093" s="256" t="s">
        <v>1692</v>
      </c>
      <c r="M1093" s="438">
        <v>12.25</v>
      </c>
      <c r="N1093" s="438">
        <v>12.25</v>
      </c>
      <c r="O1093" s="256" t="s">
        <v>1692</v>
      </c>
      <c r="P1093" s="256" t="s">
        <v>1692</v>
      </c>
      <c r="Q1093" s="256" t="s">
        <v>1692</v>
      </c>
      <c r="R1093" s="250"/>
      <c r="S1093" s="428">
        <f>SUM(K1093:Q1093)</f>
        <v>24.5</v>
      </c>
      <c r="T1093" s="73">
        <v>8</v>
      </c>
      <c r="U1093" s="260"/>
      <c r="V1093" s="738"/>
      <c r="W1093" s="738"/>
      <c r="X1093" s="738" t="s">
        <v>1953</v>
      </c>
      <c r="Y1093" s="738" t="s">
        <v>1953</v>
      </c>
      <c r="Z1093" s="738" t="s">
        <v>1954</v>
      </c>
      <c r="AA1093" s="738" t="s">
        <v>1953</v>
      </c>
      <c r="AB1093" s="738" t="s">
        <v>1954</v>
      </c>
      <c r="AC1093" s="750"/>
      <c r="AD1093" s="251"/>
      <c r="AE1093" s="744"/>
      <c r="AF1093" s="744"/>
      <c r="AG1093" s="738" t="s">
        <v>1889</v>
      </c>
      <c r="AH1093" s="98"/>
      <c r="AI1093" s="720">
        <v>2</v>
      </c>
      <c r="AJ1093" s="709"/>
      <c r="AK1093" s="709"/>
      <c r="AL1093" s="709"/>
      <c r="AM1093" s="709"/>
      <c r="AN1093" s="388"/>
      <c r="AO1093" s="738"/>
    </row>
    <row r="1094" spans="1:41" s="21" customFormat="1" ht="53.25" customHeight="1" thickBot="1" x14ac:dyDescent="0.25">
      <c r="A1094" s="730"/>
      <c r="B1094" s="774"/>
      <c r="C1094" s="774"/>
      <c r="D1094" s="774"/>
      <c r="E1094" s="774"/>
      <c r="F1094" s="774"/>
      <c r="G1094" s="774"/>
      <c r="H1094" s="927"/>
      <c r="I1094" s="749"/>
      <c r="J1094" s="99"/>
      <c r="K1094" s="334">
        <v>12.25</v>
      </c>
      <c r="L1094" s="334">
        <v>12.25</v>
      </c>
      <c r="M1094" s="127" t="s">
        <v>1692</v>
      </c>
      <c r="N1094" s="127" t="s">
        <v>1692</v>
      </c>
      <c r="O1094" s="334">
        <v>12.25</v>
      </c>
      <c r="P1094" s="334">
        <v>12.25</v>
      </c>
      <c r="Q1094" s="334">
        <v>12.25</v>
      </c>
      <c r="R1094" s="102"/>
      <c r="S1094" s="254">
        <f>SUM(K1094:Q1094)</f>
        <v>61.25</v>
      </c>
      <c r="T1094" s="100">
        <v>8</v>
      </c>
      <c r="U1094" s="253"/>
      <c r="V1094" s="743"/>
      <c r="W1094" s="743"/>
      <c r="X1094" s="743"/>
      <c r="Y1094" s="743"/>
      <c r="Z1094" s="743"/>
      <c r="AA1094" s="743"/>
      <c r="AB1094" s="743"/>
      <c r="AC1094" s="751"/>
      <c r="AD1094" s="188"/>
      <c r="AE1094" s="749"/>
      <c r="AF1094" s="749"/>
      <c r="AG1094" s="739"/>
      <c r="AH1094" s="103"/>
      <c r="AI1094" s="745"/>
      <c r="AJ1094" s="739"/>
      <c r="AK1094" s="739"/>
      <c r="AL1094" s="739"/>
      <c r="AM1094" s="739"/>
      <c r="AN1094" s="387"/>
      <c r="AO1094" s="739"/>
    </row>
    <row r="1095" spans="1:41" s="21" customFormat="1" ht="13.5" customHeight="1" x14ac:dyDescent="0.2">
      <c r="A1095" s="878">
        <v>317</v>
      </c>
      <c r="B1095" s="773" t="s">
        <v>1337</v>
      </c>
      <c r="C1095" s="773" t="s">
        <v>1354</v>
      </c>
      <c r="D1095" s="773">
        <f>LEN(C1095)</f>
        <v>16</v>
      </c>
      <c r="E1095" s="773" t="s">
        <v>1848</v>
      </c>
      <c r="F1095" s="773">
        <v>9</v>
      </c>
      <c r="G1095" s="878" t="s">
        <v>1846</v>
      </c>
      <c r="H1095" s="876"/>
      <c r="I1095" s="921" t="s">
        <v>1717</v>
      </c>
      <c r="J1095" s="94"/>
      <c r="K1095" s="333">
        <v>12.25</v>
      </c>
      <c r="L1095" s="107" t="s">
        <v>1692</v>
      </c>
      <c r="M1095" s="107" t="s">
        <v>1692</v>
      </c>
      <c r="N1095" s="333">
        <v>12.25</v>
      </c>
      <c r="O1095" s="333">
        <v>12.25</v>
      </c>
      <c r="P1095" s="107" t="s">
        <v>1692</v>
      </c>
      <c r="Q1095" s="107" t="s">
        <v>1692</v>
      </c>
      <c r="R1095" s="97"/>
      <c r="S1095" s="245">
        <f t="shared" ref="S1095:S1106" si="29">SUM(K1095:Q1095)</f>
        <v>36.75</v>
      </c>
      <c r="T1095" s="96">
        <v>8</v>
      </c>
      <c r="U1095" s="252"/>
      <c r="V1095" s="716"/>
      <c r="W1095" s="716"/>
      <c r="X1095" s="709" t="s">
        <v>1955</v>
      </c>
      <c r="Y1095" s="709" t="s">
        <v>1955</v>
      </c>
      <c r="Z1095" s="738" t="s">
        <v>1960</v>
      </c>
      <c r="AA1095" s="709" t="s">
        <v>1955</v>
      </c>
      <c r="AB1095" s="738" t="s">
        <v>1960</v>
      </c>
      <c r="AC1095" s="747"/>
      <c r="AD1095" s="187"/>
      <c r="AE1095" s="718"/>
      <c r="AF1095" s="718"/>
      <c r="AG1095" s="709" t="s">
        <v>1889</v>
      </c>
      <c r="AH1095" s="98"/>
      <c r="AI1095" s="720">
        <v>2</v>
      </c>
      <c r="AJ1095" s="709"/>
      <c r="AK1095" s="709"/>
      <c r="AL1095" s="709"/>
      <c r="AM1095" s="709"/>
      <c r="AN1095" s="388"/>
      <c r="AO1095" s="709"/>
    </row>
    <row r="1096" spans="1:41" s="21" customFormat="1" ht="53.25" customHeight="1" thickBot="1" x14ac:dyDescent="0.25">
      <c r="A1096" s="730"/>
      <c r="B1096" s="774"/>
      <c r="C1096" s="774"/>
      <c r="D1096" s="774"/>
      <c r="E1096" s="774"/>
      <c r="F1096" s="774"/>
      <c r="G1096" s="730"/>
      <c r="H1096" s="890"/>
      <c r="I1096" s="891"/>
      <c r="J1096" s="99"/>
      <c r="K1096" s="114" t="s">
        <v>1692</v>
      </c>
      <c r="L1096" s="334">
        <v>12.25</v>
      </c>
      <c r="M1096" s="334">
        <v>12.25</v>
      </c>
      <c r="N1096" s="114" t="s">
        <v>1692</v>
      </c>
      <c r="O1096" s="114" t="s">
        <v>1692</v>
      </c>
      <c r="P1096" s="334">
        <v>12.25</v>
      </c>
      <c r="Q1096" s="334">
        <v>12.25</v>
      </c>
      <c r="R1096" s="102"/>
      <c r="S1096" s="254">
        <f t="shared" si="29"/>
        <v>49</v>
      </c>
      <c r="T1096" s="100">
        <v>8</v>
      </c>
      <c r="U1096" s="253"/>
      <c r="V1096" s="742"/>
      <c r="W1096" s="742"/>
      <c r="X1096" s="743"/>
      <c r="Y1096" s="743"/>
      <c r="Z1096" s="743"/>
      <c r="AA1096" s="743"/>
      <c r="AB1096" s="743"/>
      <c r="AC1096" s="751"/>
      <c r="AD1096" s="188"/>
      <c r="AE1096" s="749"/>
      <c r="AF1096" s="749"/>
      <c r="AG1096" s="739"/>
      <c r="AH1096" s="103"/>
      <c r="AI1096" s="745"/>
      <c r="AJ1096" s="739"/>
      <c r="AK1096" s="739"/>
      <c r="AL1096" s="739"/>
      <c r="AM1096" s="739"/>
      <c r="AN1096" s="387"/>
      <c r="AO1096" s="739"/>
    </row>
    <row r="1097" spans="1:41" s="21" customFormat="1" ht="13.5" customHeight="1" x14ac:dyDescent="0.2">
      <c r="A1097" s="878">
        <v>318</v>
      </c>
      <c r="B1097" s="773" t="s">
        <v>1338</v>
      </c>
      <c r="C1097" s="773" t="s">
        <v>1355</v>
      </c>
      <c r="D1097" s="773">
        <f>LEN(C1097)</f>
        <v>17</v>
      </c>
      <c r="E1097" s="773" t="s">
        <v>1848</v>
      </c>
      <c r="F1097" s="773">
        <v>10</v>
      </c>
      <c r="G1097" s="878" t="s">
        <v>1846</v>
      </c>
      <c r="H1097" s="876"/>
      <c r="I1097" s="921" t="s">
        <v>1717</v>
      </c>
      <c r="J1097" s="94"/>
      <c r="K1097" s="333">
        <v>12.25</v>
      </c>
      <c r="L1097" s="333">
        <v>12.25</v>
      </c>
      <c r="M1097" s="107" t="s">
        <v>1692</v>
      </c>
      <c r="N1097" s="107" t="s">
        <v>1692</v>
      </c>
      <c r="O1097" s="333">
        <v>12.25</v>
      </c>
      <c r="P1097" s="333">
        <v>12.25</v>
      </c>
      <c r="Q1097" s="107" t="s">
        <v>1692</v>
      </c>
      <c r="R1097" s="97"/>
      <c r="S1097" s="245">
        <f t="shared" si="29"/>
        <v>49</v>
      </c>
      <c r="T1097" s="96">
        <v>8</v>
      </c>
      <c r="U1097" s="252"/>
      <c r="V1097" s="716"/>
      <c r="W1097" s="709"/>
      <c r="X1097" s="709" t="s">
        <v>1961</v>
      </c>
      <c r="Y1097" s="709" t="s">
        <v>1961</v>
      </c>
      <c r="Z1097" s="738" t="s">
        <v>1945</v>
      </c>
      <c r="AA1097" s="709" t="s">
        <v>1961</v>
      </c>
      <c r="AB1097" s="738" t="s">
        <v>1945</v>
      </c>
      <c r="AC1097" s="747"/>
      <c r="AD1097" s="187"/>
      <c r="AE1097" s="718"/>
      <c r="AF1097" s="718"/>
      <c r="AG1097" s="709" t="s">
        <v>1889</v>
      </c>
      <c r="AH1097" s="98"/>
      <c r="AI1097" s="720">
        <v>2</v>
      </c>
      <c r="AJ1097" s="709"/>
      <c r="AK1097" s="709"/>
      <c r="AL1097" s="709"/>
      <c r="AM1097" s="709"/>
      <c r="AN1097" s="388"/>
      <c r="AO1097" s="709"/>
    </row>
    <row r="1098" spans="1:41" s="21" customFormat="1" ht="53.25" customHeight="1" thickBot="1" x14ac:dyDescent="0.25">
      <c r="A1098" s="730"/>
      <c r="B1098" s="774"/>
      <c r="C1098" s="774"/>
      <c r="D1098" s="774"/>
      <c r="E1098" s="774"/>
      <c r="F1098" s="774"/>
      <c r="G1098" s="730"/>
      <c r="H1098" s="890"/>
      <c r="I1098" s="891"/>
      <c r="J1098" s="99"/>
      <c r="K1098" s="114" t="s">
        <v>1692</v>
      </c>
      <c r="L1098" s="114" t="s">
        <v>1692</v>
      </c>
      <c r="M1098" s="334">
        <v>12.25</v>
      </c>
      <c r="N1098" s="334">
        <v>12.25</v>
      </c>
      <c r="O1098" s="114" t="s">
        <v>1692</v>
      </c>
      <c r="P1098" s="114" t="s">
        <v>1692</v>
      </c>
      <c r="Q1098" s="334">
        <v>12.25</v>
      </c>
      <c r="R1098" s="102"/>
      <c r="S1098" s="254">
        <f t="shared" si="29"/>
        <v>36.75</v>
      </c>
      <c r="T1098" s="100">
        <v>8</v>
      </c>
      <c r="U1098" s="253"/>
      <c r="V1098" s="742"/>
      <c r="W1098" s="743"/>
      <c r="X1098" s="743"/>
      <c r="Y1098" s="743"/>
      <c r="Z1098" s="743"/>
      <c r="AA1098" s="743"/>
      <c r="AB1098" s="743"/>
      <c r="AC1098" s="751"/>
      <c r="AD1098" s="188"/>
      <c r="AE1098" s="749"/>
      <c r="AF1098" s="749"/>
      <c r="AG1098" s="739"/>
      <c r="AH1098" s="103"/>
      <c r="AI1098" s="745"/>
      <c r="AJ1098" s="739"/>
      <c r="AK1098" s="739"/>
      <c r="AL1098" s="739"/>
      <c r="AM1098" s="739"/>
      <c r="AN1098" s="387"/>
      <c r="AO1098" s="739"/>
    </row>
    <row r="1099" spans="1:41" s="21" customFormat="1" ht="13.5" customHeight="1" x14ac:dyDescent="0.2">
      <c r="A1099" s="878">
        <v>319</v>
      </c>
      <c r="B1099" s="773" t="s">
        <v>1339</v>
      </c>
      <c r="C1099" s="773" t="s">
        <v>1356</v>
      </c>
      <c r="D1099" s="773">
        <f>LEN(C1099)</f>
        <v>17</v>
      </c>
      <c r="E1099" s="773" t="s">
        <v>1848</v>
      </c>
      <c r="F1099" s="773">
        <v>11</v>
      </c>
      <c r="G1099" s="878" t="s">
        <v>1846</v>
      </c>
      <c r="H1099" s="876"/>
      <c r="I1099" s="921" t="s">
        <v>1717</v>
      </c>
      <c r="J1099" s="94"/>
      <c r="K1099" s="333">
        <v>12.25</v>
      </c>
      <c r="L1099" s="333">
        <v>12.25</v>
      </c>
      <c r="M1099" s="333">
        <v>12.25</v>
      </c>
      <c r="N1099" s="107" t="s">
        <v>1692</v>
      </c>
      <c r="O1099" s="107" t="s">
        <v>1692</v>
      </c>
      <c r="P1099" s="333">
        <v>12.25</v>
      </c>
      <c r="Q1099" s="333">
        <v>12.25</v>
      </c>
      <c r="R1099" s="97"/>
      <c r="S1099" s="245">
        <f t="shared" si="29"/>
        <v>61.25</v>
      </c>
      <c r="T1099" s="96">
        <v>8</v>
      </c>
      <c r="U1099" s="252"/>
      <c r="V1099" s="716"/>
      <c r="W1099" s="716"/>
      <c r="X1099" s="709" t="s">
        <v>1947</v>
      </c>
      <c r="Y1099" s="709" t="s">
        <v>1947</v>
      </c>
      <c r="Z1099" s="738" t="s">
        <v>1962</v>
      </c>
      <c r="AA1099" s="709" t="s">
        <v>1947</v>
      </c>
      <c r="AB1099" s="738" t="s">
        <v>1962</v>
      </c>
      <c r="AC1099" s="747"/>
      <c r="AD1099" s="187"/>
      <c r="AE1099" s="718"/>
      <c r="AF1099" s="718"/>
      <c r="AG1099" s="709" t="s">
        <v>1889</v>
      </c>
      <c r="AH1099" s="98"/>
      <c r="AI1099" s="720">
        <v>2</v>
      </c>
      <c r="AJ1099" s="709"/>
      <c r="AK1099" s="709"/>
      <c r="AL1099" s="709"/>
      <c r="AM1099" s="709"/>
      <c r="AN1099" s="388"/>
      <c r="AO1099" s="709"/>
    </row>
    <row r="1100" spans="1:41" s="21" customFormat="1" ht="53.25" customHeight="1" thickBot="1" x14ac:dyDescent="0.25">
      <c r="A1100" s="730"/>
      <c r="B1100" s="774"/>
      <c r="C1100" s="774"/>
      <c r="D1100" s="774"/>
      <c r="E1100" s="774"/>
      <c r="F1100" s="774"/>
      <c r="G1100" s="730"/>
      <c r="H1100" s="890"/>
      <c r="I1100" s="891"/>
      <c r="J1100" s="99"/>
      <c r="K1100" s="114" t="s">
        <v>1692</v>
      </c>
      <c r="L1100" s="114" t="s">
        <v>1692</v>
      </c>
      <c r="M1100" s="114" t="s">
        <v>1692</v>
      </c>
      <c r="N1100" s="334">
        <v>12.25</v>
      </c>
      <c r="O1100" s="334">
        <v>12.25</v>
      </c>
      <c r="P1100" s="114" t="s">
        <v>1692</v>
      </c>
      <c r="Q1100" s="114" t="s">
        <v>1692</v>
      </c>
      <c r="R1100" s="102"/>
      <c r="S1100" s="254">
        <f t="shared" si="29"/>
        <v>24.5</v>
      </c>
      <c r="T1100" s="100">
        <v>8</v>
      </c>
      <c r="U1100" s="253"/>
      <c r="V1100" s="742"/>
      <c r="W1100" s="742"/>
      <c r="X1100" s="743"/>
      <c r="Y1100" s="743"/>
      <c r="Z1100" s="743"/>
      <c r="AA1100" s="743"/>
      <c r="AB1100" s="743"/>
      <c r="AC1100" s="751"/>
      <c r="AD1100" s="188"/>
      <c r="AE1100" s="749"/>
      <c r="AF1100" s="749"/>
      <c r="AG1100" s="739"/>
      <c r="AH1100" s="103"/>
      <c r="AI1100" s="745"/>
      <c r="AJ1100" s="739"/>
      <c r="AK1100" s="739"/>
      <c r="AL1100" s="739"/>
      <c r="AM1100" s="739"/>
      <c r="AN1100" s="387"/>
      <c r="AO1100" s="739"/>
    </row>
    <row r="1101" spans="1:41" s="21" customFormat="1" ht="13.5" customHeight="1" x14ac:dyDescent="0.2">
      <c r="A1101" s="878">
        <v>320</v>
      </c>
      <c r="B1101" s="773" t="s">
        <v>1340</v>
      </c>
      <c r="C1101" s="773" t="s">
        <v>1357</v>
      </c>
      <c r="D1101" s="773">
        <f>LEN(C1101)</f>
        <v>17</v>
      </c>
      <c r="E1101" s="773" t="s">
        <v>1848</v>
      </c>
      <c r="F1101" s="773">
        <v>12</v>
      </c>
      <c r="G1101" s="878" t="s">
        <v>1846</v>
      </c>
      <c r="H1101" s="876"/>
      <c r="I1101" s="921" t="s">
        <v>1717</v>
      </c>
      <c r="J1101" s="94"/>
      <c r="K1101" s="107" t="s">
        <v>1692</v>
      </c>
      <c r="L1101" s="333">
        <v>12.25</v>
      </c>
      <c r="M1101" s="333">
        <v>12.25</v>
      </c>
      <c r="N1101" s="333">
        <v>12.25</v>
      </c>
      <c r="O1101" s="107" t="s">
        <v>1692</v>
      </c>
      <c r="P1101" s="107" t="s">
        <v>1692</v>
      </c>
      <c r="Q1101" s="333">
        <v>12.25</v>
      </c>
      <c r="R1101" s="97"/>
      <c r="S1101" s="245">
        <f t="shared" si="29"/>
        <v>49</v>
      </c>
      <c r="T1101" s="96">
        <v>8</v>
      </c>
      <c r="U1101" s="252"/>
      <c r="V1101" s="716"/>
      <c r="W1101" s="716"/>
      <c r="X1101" s="709" t="s">
        <v>1963</v>
      </c>
      <c r="Y1101" s="709" t="s">
        <v>1963</v>
      </c>
      <c r="Z1101" s="738" t="s">
        <v>1948</v>
      </c>
      <c r="AA1101" s="709" t="s">
        <v>1963</v>
      </c>
      <c r="AB1101" s="738" t="s">
        <v>1948</v>
      </c>
      <c r="AC1101" s="747"/>
      <c r="AD1101" s="187"/>
      <c r="AE1101" s="718"/>
      <c r="AF1101" s="718"/>
      <c r="AG1101" s="709" t="s">
        <v>1889</v>
      </c>
      <c r="AH1101" s="98"/>
      <c r="AI1101" s="720">
        <v>2</v>
      </c>
      <c r="AJ1101" s="709"/>
      <c r="AK1101" s="709"/>
      <c r="AL1101" s="709"/>
      <c r="AM1101" s="709"/>
      <c r="AN1101" s="388"/>
      <c r="AO1101" s="709" t="s">
        <v>3609</v>
      </c>
    </row>
    <row r="1102" spans="1:41" s="21" customFormat="1" ht="53.25" customHeight="1" thickBot="1" x14ac:dyDescent="0.25">
      <c r="A1102" s="730"/>
      <c r="B1102" s="774"/>
      <c r="C1102" s="774"/>
      <c r="D1102" s="774"/>
      <c r="E1102" s="774"/>
      <c r="F1102" s="774"/>
      <c r="G1102" s="730"/>
      <c r="H1102" s="890"/>
      <c r="I1102" s="891"/>
      <c r="J1102" s="99"/>
      <c r="K1102" s="334">
        <v>12.25</v>
      </c>
      <c r="L1102" s="114" t="s">
        <v>1692</v>
      </c>
      <c r="M1102" s="114" t="s">
        <v>1692</v>
      </c>
      <c r="N1102" s="114" t="s">
        <v>1692</v>
      </c>
      <c r="O1102" s="334">
        <v>12.25</v>
      </c>
      <c r="P1102" s="334">
        <v>12.25</v>
      </c>
      <c r="Q1102" s="114" t="s">
        <v>1692</v>
      </c>
      <c r="R1102" s="102"/>
      <c r="S1102" s="254">
        <f t="shared" si="29"/>
        <v>36.75</v>
      </c>
      <c r="T1102" s="100">
        <v>8</v>
      </c>
      <c r="U1102" s="253"/>
      <c r="V1102" s="742"/>
      <c r="W1102" s="742"/>
      <c r="X1102" s="743"/>
      <c r="Y1102" s="743"/>
      <c r="Z1102" s="743"/>
      <c r="AA1102" s="743"/>
      <c r="AB1102" s="743"/>
      <c r="AC1102" s="751"/>
      <c r="AD1102" s="188"/>
      <c r="AE1102" s="749"/>
      <c r="AF1102" s="749"/>
      <c r="AG1102" s="739"/>
      <c r="AH1102" s="103"/>
      <c r="AI1102" s="745"/>
      <c r="AJ1102" s="739"/>
      <c r="AK1102" s="739"/>
      <c r="AL1102" s="739"/>
      <c r="AM1102" s="739"/>
      <c r="AN1102" s="387"/>
      <c r="AO1102" s="739"/>
    </row>
    <row r="1103" spans="1:41" s="21" customFormat="1" ht="13.5" customHeight="1" x14ac:dyDescent="0.2">
      <c r="A1103" s="878">
        <v>321</v>
      </c>
      <c r="B1103" s="773" t="s">
        <v>1341</v>
      </c>
      <c r="C1103" s="773" t="s">
        <v>1358</v>
      </c>
      <c r="D1103" s="773">
        <f>LEN(C1103)</f>
        <v>17</v>
      </c>
      <c r="E1103" s="773" t="s">
        <v>1848</v>
      </c>
      <c r="F1103" s="773">
        <v>13</v>
      </c>
      <c r="G1103" s="878" t="s">
        <v>1846</v>
      </c>
      <c r="H1103" s="876"/>
      <c r="I1103" s="921" t="s">
        <v>1717</v>
      </c>
      <c r="J1103" s="94"/>
      <c r="K1103" s="107" t="s">
        <v>1692</v>
      </c>
      <c r="L1103" s="107" t="s">
        <v>1692</v>
      </c>
      <c r="M1103" s="333">
        <v>12.25</v>
      </c>
      <c r="N1103" s="333">
        <v>12.25</v>
      </c>
      <c r="O1103" s="333">
        <v>12.25</v>
      </c>
      <c r="P1103" s="107" t="s">
        <v>1692</v>
      </c>
      <c r="Q1103" s="107" t="s">
        <v>1692</v>
      </c>
      <c r="R1103" s="97"/>
      <c r="S1103" s="245">
        <f t="shared" si="29"/>
        <v>36.75</v>
      </c>
      <c r="T1103" s="96">
        <v>8</v>
      </c>
      <c r="U1103" s="252"/>
      <c r="V1103" s="716"/>
      <c r="W1103" s="709"/>
      <c r="X1103" s="709" t="s">
        <v>1951</v>
      </c>
      <c r="Y1103" s="709" t="s">
        <v>1951</v>
      </c>
      <c r="Z1103" s="738" t="s">
        <v>1950</v>
      </c>
      <c r="AA1103" s="709" t="s">
        <v>1951</v>
      </c>
      <c r="AB1103" s="738" t="s">
        <v>1950</v>
      </c>
      <c r="AC1103" s="747"/>
      <c r="AD1103" s="187"/>
      <c r="AE1103" s="718"/>
      <c r="AF1103" s="718"/>
      <c r="AG1103" s="709" t="s">
        <v>1889</v>
      </c>
      <c r="AH1103" s="98"/>
      <c r="AI1103" s="720">
        <v>2</v>
      </c>
      <c r="AJ1103" s="709"/>
      <c r="AK1103" s="709"/>
      <c r="AL1103" s="709"/>
      <c r="AM1103" s="709"/>
      <c r="AN1103" s="388"/>
      <c r="AO1103" s="709" t="s">
        <v>3609</v>
      </c>
    </row>
    <row r="1104" spans="1:41" s="21" customFormat="1" ht="53.25" customHeight="1" thickBot="1" x14ac:dyDescent="0.25">
      <c r="A1104" s="730"/>
      <c r="B1104" s="774"/>
      <c r="C1104" s="774"/>
      <c r="D1104" s="774"/>
      <c r="E1104" s="774"/>
      <c r="F1104" s="774"/>
      <c r="G1104" s="730"/>
      <c r="H1104" s="890"/>
      <c r="I1104" s="891"/>
      <c r="J1104" s="99"/>
      <c r="K1104" s="334">
        <v>12.25</v>
      </c>
      <c r="L1104" s="334">
        <v>12.25</v>
      </c>
      <c r="M1104" s="114" t="s">
        <v>1692</v>
      </c>
      <c r="N1104" s="114" t="s">
        <v>1692</v>
      </c>
      <c r="O1104" s="114" t="s">
        <v>1692</v>
      </c>
      <c r="P1104" s="334">
        <v>12.25</v>
      </c>
      <c r="Q1104" s="334">
        <v>12.25</v>
      </c>
      <c r="R1104" s="102"/>
      <c r="S1104" s="254">
        <f t="shared" si="29"/>
        <v>49</v>
      </c>
      <c r="T1104" s="100">
        <v>8</v>
      </c>
      <c r="U1104" s="253"/>
      <c r="V1104" s="742"/>
      <c r="W1104" s="743"/>
      <c r="X1104" s="743"/>
      <c r="Y1104" s="743"/>
      <c r="Z1104" s="743"/>
      <c r="AA1104" s="743"/>
      <c r="AB1104" s="743"/>
      <c r="AC1104" s="751"/>
      <c r="AD1104" s="188"/>
      <c r="AE1104" s="749"/>
      <c r="AF1104" s="749"/>
      <c r="AG1104" s="739"/>
      <c r="AH1104" s="103"/>
      <c r="AI1104" s="745"/>
      <c r="AJ1104" s="739"/>
      <c r="AK1104" s="739"/>
      <c r="AL1104" s="739"/>
      <c r="AM1104" s="739"/>
      <c r="AN1104" s="387"/>
      <c r="AO1104" s="739"/>
    </row>
    <row r="1105" spans="1:41" s="21" customFormat="1" ht="13.5" customHeight="1" x14ac:dyDescent="0.2">
      <c r="A1105" s="878">
        <v>322</v>
      </c>
      <c r="B1105" s="773" t="s">
        <v>1342</v>
      </c>
      <c r="C1105" s="773" t="s">
        <v>1359</v>
      </c>
      <c r="D1105" s="773">
        <f>LEN(C1105)</f>
        <v>17</v>
      </c>
      <c r="E1105" s="773" t="s">
        <v>1848</v>
      </c>
      <c r="F1105" s="773">
        <v>14</v>
      </c>
      <c r="G1105" s="878" t="s">
        <v>1846</v>
      </c>
      <c r="H1105" s="876"/>
      <c r="I1105" s="921" t="s">
        <v>1717</v>
      </c>
      <c r="J1105" s="94"/>
      <c r="K1105" s="333">
        <v>12.25</v>
      </c>
      <c r="L1105" s="107" t="s">
        <v>1692</v>
      </c>
      <c r="M1105" s="107" t="s">
        <v>1692</v>
      </c>
      <c r="N1105" s="333">
        <v>12.25</v>
      </c>
      <c r="O1105" s="333">
        <v>12.25</v>
      </c>
      <c r="P1105" s="333">
        <v>12.25</v>
      </c>
      <c r="Q1105" s="107" t="s">
        <v>1692</v>
      </c>
      <c r="R1105" s="97"/>
      <c r="S1105" s="245">
        <f t="shared" si="29"/>
        <v>49</v>
      </c>
      <c r="T1105" s="96">
        <v>8</v>
      </c>
      <c r="U1105" s="252"/>
      <c r="V1105" s="716"/>
      <c r="W1105" s="716"/>
      <c r="X1105" s="709" t="s">
        <v>1943</v>
      </c>
      <c r="Y1105" s="709" t="s">
        <v>1943</v>
      </c>
      <c r="Z1105" s="738" t="s">
        <v>1952</v>
      </c>
      <c r="AA1105" s="709" t="s">
        <v>1943</v>
      </c>
      <c r="AB1105" s="738" t="s">
        <v>1952</v>
      </c>
      <c r="AC1105" s="747"/>
      <c r="AD1105" s="187"/>
      <c r="AE1105" s="718"/>
      <c r="AF1105" s="718"/>
      <c r="AG1105" s="709" t="s">
        <v>1889</v>
      </c>
      <c r="AH1105" s="98"/>
      <c r="AI1105" s="720">
        <v>2</v>
      </c>
      <c r="AJ1105" s="709"/>
      <c r="AK1105" s="709"/>
      <c r="AL1105" s="709"/>
      <c r="AM1105" s="709"/>
      <c r="AN1105" s="388"/>
      <c r="AO1105" s="709" t="s">
        <v>3609</v>
      </c>
    </row>
    <row r="1106" spans="1:41" s="21" customFormat="1" ht="53.25" customHeight="1" thickBot="1" x14ac:dyDescent="0.25">
      <c r="A1106" s="775"/>
      <c r="B1106" s="773"/>
      <c r="C1106" s="773"/>
      <c r="D1106" s="773"/>
      <c r="E1106" s="773"/>
      <c r="F1106" s="773"/>
      <c r="G1106" s="775"/>
      <c r="H1106" s="877"/>
      <c r="I1106" s="922"/>
      <c r="J1106" s="90"/>
      <c r="K1106" s="401" t="s">
        <v>1692</v>
      </c>
      <c r="L1106" s="439">
        <v>12.25</v>
      </c>
      <c r="M1106" s="439">
        <v>12.25</v>
      </c>
      <c r="N1106" s="401" t="s">
        <v>1692</v>
      </c>
      <c r="O1106" s="401" t="s">
        <v>1692</v>
      </c>
      <c r="P1106" s="401" t="s">
        <v>1692</v>
      </c>
      <c r="Q1106" s="439">
        <v>12.25</v>
      </c>
      <c r="R1106" s="91"/>
      <c r="S1106" s="431">
        <f t="shared" si="29"/>
        <v>36.75</v>
      </c>
      <c r="T1106" s="247">
        <v>8</v>
      </c>
      <c r="U1106" s="265"/>
      <c r="V1106" s="915"/>
      <c r="W1106" s="915"/>
      <c r="X1106" s="746"/>
      <c r="Y1106" s="746"/>
      <c r="Z1106" s="746"/>
      <c r="AA1106" s="746"/>
      <c r="AB1106" s="746"/>
      <c r="AC1106" s="748"/>
      <c r="AD1106" s="189"/>
      <c r="AE1106" s="744"/>
      <c r="AF1106" s="744"/>
      <c r="AG1106" s="738"/>
      <c r="AH1106" s="103"/>
      <c r="AI1106" s="745"/>
      <c r="AJ1106" s="739"/>
      <c r="AK1106" s="739"/>
      <c r="AL1106" s="739"/>
      <c r="AM1106" s="739"/>
      <c r="AN1106" s="387"/>
      <c r="AO1106" s="738"/>
    </row>
    <row r="1107" spans="1:41" ht="5.0999999999999996" customHeight="1" thickBot="1" x14ac:dyDescent="0.25">
      <c r="A1107" s="171"/>
      <c r="B1107" s="395"/>
      <c r="C1107" s="395"/>
      <c r="D1107" s="395"/>
      <c r="E1107" s="395"/>
      <c r="F1107" s="395"/>
      <c r="G1107" s="395"/>
      <c r="H1107" s="395"/>
      <c r="I1107" s="396"/>
      <c r="J1107" s="396"/>
      <c r="K1107" s="171"/>
      <c r="L1107" s="171"/>
      <c r="M1107" s="397"/>
      <c r="N1107" s="171"/>
      <c r="O1107" s="171"/>
      <c r="P1107" s="397"/>
      <c r="Q1107" s="397"/>
      <c r="R1107" s="395"/>
      <c r="S1107" s="171"/>
      <c r="T1107" s="171"/>
      <c r="U1107" s="171"/>
      <c r="V1107" s="398"/>
      <c r="W1107" s="398"/>
      <c r="X1107" s="398"/>
      <c r="Y1107" s="398"/>
      <c r="Z1107" s="398"/>
      <c r="AA1107" s="398"/>
      <c r="AB1107" s="398"/>
      <c r="AC1107" s="398"/>
      <c r="AD1107" s="398"/>
      <c r="AE1107" s="398"/>
      <c r="AF1107" s="396"/>
      <c r="AG1107" s="398"/>
      <c r="AH1107" s="62"/>
      <c r="AI1107" s="122"/>
      <c r="AJ1107" s="122"/>
      <c r="AK1107" s="122"/>
      <c r="AL1107" s="122"/>
      <c r="AM1107" s="122"/>
      <c r="AN1107" s="227"/>
      <c r="AO1107" s="398"/>
    </row>
    <row r="1108" spans="1:41" s="21" customFormat="1" ht="13.5" customHeight="1" x14ac:dyDescent="0.2">
      <c r="A1108" s="729">
        <v>323</v>
      </c>
      <c r="B1108" s="773" t="s">
        <v>1207</v>
      </c>
      <c r="C1108" s="773" t="s">
        <v>2022</v>
      </c>
      <c r="D1108" s="773">
        <f>LEN(C1108)</f>
        <v>25</v>
      </c>
      <c r="E1108" s="773" t="s">
        <v>2477</v>
      </c>
      <c r="F1108" s="773">
        <v>1</v>
      </c>
      <c r="G1108" s="773" t="s">
        <v>2024</v>
      </c>
      <c r="H1108" s="866">
        <f>LEN(G1108)</f>
        <v>20</v>
      </c>
      <c r="I1108" s="719" t="s">
        <v>1706</v>
      </c>
      <c r="J1108" s="249"/>
      <c r="K1108" s="331">
        <v>9</v>
      </c>
      <c r="L1108" s="331">
        <v>9</v>
      </c>
      <c r="M1108" s="331">
        <v>9</v>
      </c>
      <c r="N1108" s="331">
        <v>9</v>
      </c>
      <c r="O1108" s="331">
        <v>4</v>
      </c>
      <c r="P1108" s="440" t="s">
        <v>1692</v>
      </c>
      <c r="Q1108" s="256" t="s">
        <v>1692</v>
      </c>
      <c r="R1108" s="250"/>
      <c r="S1108" s="259">
        <f>SUM(K1108:Q1108)</f>
        <v>40</v>
      </c>
      <c r="T1108" s="73">
        <v>8</v>
      </c>
      <c r="U1108" s="260"/>
      <c r="V1108" s="710" t="s">
        <v>2042</v>
      </c>
      <c r="W1108" s="710" t="s">
        <v>2042</v>
      </c>
      <c r="X1108" s="710" t="s">
        <v>2043</v>
      </c>
      <c r="Y1108" s="710" t="s">
        <v>2043</v>
      </c>
      <c r="Z1108" s="710" t="s">
        <v>2042</v>
      </c>
      <c r="AA1108" s="710" t="s">
        <v>2043</v>
      </c>
      <c r="AB1108" s="710" t="s">
        <v>2042</v>
      </c>
      <c r="AC1108" s="750"/>
      <c r="AD1108" s="251"/>
      <c r="AE1108" s="744"/>
      <c r="AF1108" s="744"/>
      <c r="AG1108" s="738" t="s">
        <v>2476</v>
      </c>
      <c r="AH1108" s="98"/>
      <c r="AI1108" s="720">
        <v>2</v>
      </c>
      <c r="AJ1108" s="709"/>
      <c r="AK1108" s="709"/>
      <c r="AL1108" s="709"/>
      <c r="AM1108" s="709"/>
      <c r="AN1108" s="388"/>
      <c r="AO1108" s="738"/>
    </row>
    <row r="1109" spans="1:41" s="21" customFormat="1" ht="53.25" customHeight="1" thickBot="1" x14ac:dyDescent="0.25">
      <c r="A1109" s="730"/>
      <c r="B1109" s="774"/>
      <c r="C1109" s="774"/>
      <c r="D1109" s="774"/>
      <c r="E1109" s="774"/>
      <c r="F1109" s="774"/>
      <c r="G1109" s="774"/>
      <c r="H1109" s="890"/>
      <c r="I1109" s="891"/>
      <c r="J1109" s="99"/>
      <c r="K1109" s="335">
        <v>8</v>
      </c>
      <c r="L1109" s="335">
        <v>8</v>
      </c>
      <c r="M1109" s="335">
        <v>8</v>
      </c>
      <c r="N1109" s="335">
        <v>8</v>
      </c>
      <c r="O1109" s="335">
        <v>8</v>
      </c>
      <c r="P1109" s="114" t="s">
        <v>1692</v>
      </c>
      <c r="Q1109" s="269" t="s">
        <v>1692</v>
      </c>
      <c r="R1109" s="102"/>
      <c r="S1109" s="254">
        <f>SUM(K1109:Q1109)</f>
        <v>40</v>
      </c>
      <c r="T1109" s="100">
        <v>8</v>
      </c>
      <c r="U1109" s="253"/>
      <c r="V1109" s="742"/>
      <c r="W1109" s="742"/>
      <c r="X1109" s="742"/>
      <c r="Y1109" s="742"/>
      <c r="Z1109" s="742"/>
      <c r="AA1109" s="742"/>
      <c r="AB1109" s="742"/>
      <c r="AC1109" s="751"/>
      <c r="AD1109" s="188"/>
      <c r="AE1109" s="749"/>
      <c r="AF1109" s="749"/>
      <c r="AG1109" s="739"/>
      <c r="AH1109" s="103"/>
      <c r="AI1109" s="745"/>
      <c r="AJ1109" s="739"/>
      <c r="AK1109" s="739"/>
      <c r="AL1109" s="739"/>
      <c r="AM1109" s="739"/>
      <c r="AN1109" s="387"/>
      <c r="AO1109" s="739"/>
    </row>
    <row r="1110" spans="1:41" s="21" customFormat="1" ht="13.5" customHeight="1" x14ac:dyDescent="0.2">
      <c r="A1110" s="878">
        <v>324</v>
      </c>
      <c r="B1110" s="773" t="s">
        <v>1208</v>
      </c>
      <c r="C1110" s="773" t="s">
        <v>2023</v>
      </c>
      <c r="D1110" s="773">
        <f>LEN(C1110)</f>
        <v>25</v>
      </c>
      <c r="E1110" s="773" t="s">
        <v>2477</v>
      </c>
      <c r="F1110" s="773">
        <v>8</v>
      </c>
      <c r="G1110" s="773" t="s">
        <v>2024</v>
      </c>
      <c r="H1110" s="876"/>
      <c r="I1110" s="921" t="s">
        <v>1706</v>
      </c>
      <c r="J1110" s="94"/>
      <c r="K1110" s="329">
        <v>8</v>
      </c>
      <c r="L1110" s="329">
        <v>8</v>
      </c>
      <c r="M1110" s="329">
        <v>8</v>
      </c>
      <c r="N1110" s="329">
        <v>8</v>
      </c>
      <c r="O1110" s="329">
        <v>8</v>
      </c>
      <c r="P1110" s="268" t="s">
        <v>1692</v>
      </c>
      <c r="Q1110" s="107" t="s">
        <v>1692</v>
      </c>
      <c r="R1110" s="97"/>
      <c r="S1110" s="245">
        <f>SUM(K1110:Q1110)</f>
        <v>40</v>
      </c>
      <c r="T1110" s="96">
        <v>8</v>
      </c>
      <c r="U1110" s="252"/>
      <c r="V1110" s="710" t="s">
        <v>2043</v>
      </c>
      <c r="W1110" s="710" t="s">
        <v>2043</v>
      </c>
      <c r="X1110" s="716" t="s">
        <v>2042</v>
      </c>
      <c r="Y1110" s="716" t="s">
        <v>2042</v>
      </c>
      <c r="Z1110" s="710" t="s">
        <v>2043</v>
      </c>
      <c r="AA1110" s="716" t="s">
        <v>2042</v>
      </c>
      <c r="AB1110" s="710" t="s">
        <v>2043</v>
      </c>
      <c r="AC1110" s="747"/>
      <c r="AD1110" s="187"/>
      <c r="AE1110" s="718"/>
      <c r="AF1110" s="718"/>
      <c r="AG1110" s="709" t="s">
        <v>2476</v>
      </c>
      <c r="AH1110" s="98"/>
      <c r="AI1110" s="720">
        <v>2</v>
      </c>
      <c r="AJ1110" s="709"/>
      <c r="AK1110" s="709"/>
      <c r="AL1110" s="709"/>
      <c r="AM1110" s="709"/>
      <c r="AN1110" s="388"/>
      <c r="AO1110" s="709"/>
    </row>
    <row r="1111" spans="1:41" s="21" customFormat="1" ht="53.25" customHeight="1" thickBot="1" x14ac:dyDescent="0.25">
      <c r="A1111" s="775"/>
      <c r="B1111" s="773"/>
      <c r="C1111" s="773"/>
      <c r="D1111" s="773"/>
      <c r="E1111" s="773"/>
      <c r="F1111" s="773"/>
      <c r="G1111" s="773"/>
      <c r="H1111" s="877"/>
      <c r="I1111" s="922"/>
      <c r="J1111" s="90"/>
      <c r="K1111" s="441">
        <v>9</v>
      </c>
      <c r="L1111" s="441">
        <v>9</v>
      </c>
      <c r="M1111" s="441">
        <v>9</v>
      </c>
      <c r="N1111" s="441">
        <v>9</v>
      </c>
      <c r="O1111" s="441">
        <v>4</v>
      </c>
      <c r="P1111" s="401" t="s">
        <v>1692</v>
      </c>
      <c r="Q1111" s="442" t="s">
        <v>1692</v>
      </c>
      <c r="R1111" s="91"/>
      <c r="S1111" s="431">
        <f>SUM(K1111:Q1111)</f>
        <v>40</v>
      </c>
      <c r="T1111" s="247">
        <v>8</v>
      </c>
      <c r="U1111" s="265"/>
      <c r="V1111" s="915"/>
      <c r="W1111" s="915"/>
      <c r="X1111" s="915"/>
      <c r="Y1111" s="915"/>
      <c r="Z1111" s="915"/>
      <c r="AA1111" s="915"/>
      <c r="AB1111" s="915"/>
      <c r="AC1111" s="748"/>
      <c r="AD1111" s="189"/>
      <c r="AE1111" s="744"/>
      <c r="AF1111" s="744"/>
      <c r="AG1111" s="738"/>
      <c r="AH1111" s="103"/>
      <c r="AI1111" s="745"/>
      <c r="AJ1111" s="739"/>
      <c r="AK1111" s="739"/>
      <c r="AL1111" s="739"/>
      <c r="AM1111" s="739"/>
      <c r="AN1111" s="387"/>
      <c r="AO1111" s="738"/>
    </row>
    <row r="1112" spans="1:41" ht="5.0999999999999996" customHeight="1" thickBot="1" x14ac:dyDescent="0.25">
      <c r="A1112" s="171"/>
      <c r="B1112" s="395"/>
      <c r="C1112" s="395"/>
      <c r="D1112" s="395"/>
      <c r="E1112" s="395"/>
      <c r="F1112" s="395"/>
      <c r="G1112" s="395"/>
      <c r="H1112" s="395"/>
      <c r="I1112" s="396"/>
      <c r="J1112" s="396"/>
      <c r="K1112" s="171"/>
      <c r="L1112" s="171"/>
      <c r="M1112" s="397"/>
      <c r="N1112" s="171"/>
      <c r="O1112" s="171"/>
      <c r="P1112" s="397"/>
      <c r="Q1112" s="397"/>
      <c r="R1112" s="395"/>
      <c r="S1112" s="171"/>
      <c r="T1112" s="171"/>
      <c r="U1112" s="171"/>
      <c r="V1112" s="398"/>
      <c r="W1112" s="398"/>
      <c r="X1112" s="398"/>
      <c r="Y1112" s="398"/>
      <c r="Z1112" s="398"/>
      <c r="AA1112" s="398"/>
      <c r="AB1112" s="398"/>
      <c r="AC1112" s="398"/>
      <c r="AD1112" s="398"/>
      <c r="AE1112" s="398"/>
      <c r="AF1112" s="396"/>
      <c r="AG1112" s="398"/>
      <c r="AH1112" s="62"/>
      <c r="AI1112" s="122"/>
      <c r="AJ1112" s="122"/>
      <c r="AK1112" s="122"/>
      <c r="AL1112" s="122"/>
      <c r="AM1112" s="122"/>
      <c r="AN1112" s="227"/>
      <c r="AO1112" s="398"/>
    </row>
    <row r="1113" spans="1:41" s="21" customFormat="1" ht="13.5" customHeight="1" x14ac:dyDescent="0.2">
      <c r="A1113" s="729">
        <v>325</v>
      </c>
      <c r="B1113" s="773" t="s">
        <v>1209</v>
      </c>
      <c r="C1113" s="773" t="s">
        <v>2511</v>
      </c>
      <c r="D1113" s="773">
        <f>LEN(C1113)</f>
        <v>24</v>
      </c>
      <c r="E1113" s="773" t="s">
        <v>1981</v>
      </c>
      <c r="F1113" s="773">
        <v>1</v>
      </c>
      <c r="G1113" s="729" t="s">
        <v>2510</v>
      </c>
      <c r="H1113" s="866"/>
      <c r="I1113" s="719" t="s">
        <v>1706</v>
      </c>
      <c r="J1113" s="249"/>
      <c r="K1113" s="331">
        <v>10.5</v>
      </c>
      <c r="L1113" s="331">
        <v>10.5</v>
      </c>
      <c r="M1113" s="331">
        <v>10.5</v>
      </c>
      <c r="N1113" s="331">
        <v>10.5</v>
      </c>
      <c r="O1113" s="440" t="s">
        <v>1692</v>
      </c>
      <c r="P1113" s="440" t="s">
        <v>1692</v>
      </c>
      <c r="Q1113" s="440" t="s">
        <v>1692</v>
      </c>
      <c r="R1113" s="250"/>
      <c r="S1113" s="259">
        <f>SUM(K1113:Q1113)</f>
        <v>42</v>
      </c>
      <c r="T1113" s="73">
        <v>8</v>
      </c>
      <c r="U1113" s="260"/>
      <c r="V1113" s="710" t="s">
        <v>2039</v>
      </c>
      <c r="W1113" s="710" t="s">
        <v>2039</v>
      </c>
      <c r="X1113" s="710" t="s">
        <v>2040</v>
      </c>
      <c r="Y1113" s="710" t="s">
        <v>2040</v>
      </c>
      <c r="Z1113" s="710" t="s">
        <v>2039</v>
      </c>
      <c r="AA1113" s="710" t="s">
        <v>2040</v>
      </c>
      <c r="AB1113" s="710" t="s">
        <v>2039</v>
      </c>
      <c r="AC1113" s="750"/>
      <c r="AD1113" s="251"/>
      <c r="AE1113" s="744" t="s">
        <v>2507</v>
      </c>
      <c r="AF1113" s="744" t="s">
        <v>2509</v>
      </c>
      <c r="AG1113" s="738" t="s">
        <v>2476</v>
      </c>
      <c r="AH1113" s="98"/>
      <c r="AI1113" s="720">
        <v>2</v>
      </c>
      <c r="AJ1113" s="709"/>
      <c r="AK1113" s="709"/>
      <c r="AL1113" s="709"/>
      <c r="AM1113" s="709"/>
      <c r="AN1113" s="388"/>
      <c r="AO1113" s="736" t="s">
        <v>3609</v>
      </c>
    </row>
    <row r="1114" spans="1:41" s="21" customFormat="1" ht="53.25" customHeight="1" thickBot="1" x14ac:dyDescent="0.25">
      <c r="A1114" s="730"/>
      <c r="B1114" s="774"/>
      <c r="C1114" s="774"/>
      <c r="D1114" s="774"/>
      <c r="E1114" s="774"/>
      <c r="F1114" s="774"/>
      <c r="G1114" s="730"/>
      <c r="H1114" s="890"/>
      <c r="I1114" s="891"/>
      <c r="J1114" s="99"/>
      <c r="K1114" s="269" t="s">
        <v>1692</v>
      </c>
      <c r="L1114" s="335">
        <v>9.5</v>
      </c>
      <c r="M1114" s="335">
        <v>9.5</v>
      </c>
      <c r="N1114" s="335">
        <v>9.5</v>
      </c>
      <c r="O1114" s="335">
        <v>9.5</v>
      </c>
      <c r="P1114" s="269" t="s">
        <v>1692</v>
      </c>
      <c r="Q1114" s="269" t="s">
        <v>1692</v>
      </c>
      <c r="R1114" s="102"/>
      <c r="S1114" s="254">
        <f>SUM(K1114:Q1114)</f>
        <v>38</v>
      </c>
      <c r="T1114" s="100">
        <v>8</v>
      </c>
      <c r="U1114" s="253"/>
      <c r="V1114" s="742"/>
      <c r="W1114" s="742"/>
      <c r="X1114" s="742"/>
      <c r="Y1114" s="742"/>
      <c r="Z1114" s="742"/>
      <c r="AA1114" s="742"/>
      <c r="AB1114" s="742"/>
      <c r="AC1114" s="751"/>
      <c r="AD1114" s="188"/>
      <c r="AE1114" s="749"/>
      <c r="AF1114" s="749"/>
      <c r="AG1114" s="739"/>
      <c r="AH1114" s="103"/>
      <c r="AI1114" s="745"/>
      <c r="AJ1114" s="739"/>
      <c r="AK1114" s="739"/>
      <c r="AL1114" s="739"/>
      <c r="AM1114" s="739"/>
      <c r="AN1114" s="387"/>
      <c r="AO1114" s="737"/>
    </row>
    <row r="1115" spans="1:41" s="21" customFormat="1" ht="13.5" customHeight="1" x14ac:dyDescent="0.2">
      <c r="A1115" s="878">
        <v>326</v>
      </c>
      <c r="B1115" s="773" t="s">
        <v>1210</v>
      </c>
      <c r="C1115" s="773" t="s">
        <v>2512</v>
      </c>
      <c r="D1115" s="773">
        <f>LEN(C1115)</f>
        <v>24</v>
      </c>
      <c r="E1115" s="773" t="s">
        <v>1981</v>
      </c>
      <c r="F1115" s="773">
        <v>8</v>
      </c>
      <c r="G1115" s="878" t="s">
        <v>2513</v>
      </c>
      <c r="H1115" s="876"/>
      <c r="I1115" s="921" t="s">
        <v>1706</v>
      </c>
      <c r="J1115" s="94"/>
      <c r="K1115" s="268" t="s">
        <v>1692</v>
      </c>
      <c r="L1115" s="329">
        <v>9.5</v>
      </c>
      <c r="M1115" s="329">
        <v>9.5</v>
      </c>
      <c r="N1115" s="329">
        <v>9.5</v>
      </c>
      <c r="O1115" s="329">
        <v>9.5</v>
      </c>
      <c r="P1115" s="268" t="s">
        <v>1692</v>
      </c>
      <c r="Q1115" s="268" t="s">
        <v>1692</v>
      </c>
      <c r="R1115" s="97"/>
      <c r="S1115" s="245">
        <f>SUM(K1115:Q1115)</f>
        <v>38</v>
      </c>
      <c r="T1115" s="96">
        <v>8</v>
      </c>
      <c r="U1115" s="252"/>
      <c r="V1115" s="710" t="s">
        <v>2040</v>
      </c>
      <c r="W1115" s="710" t="s">
        <v>2040</v>
      </c>
      <c r="X1115" s="716" t="s">
        <v>2039</v>
      </c>
      <c r="Y1115" s="716" t="s">
        <v>2039</v>
      </c>
      <c r="Z1115" s="710" t="s">
        <v>2040</v>
      </c>
      <c r="AA1115" s="716" t="s">
        <v>2039</v>
      </c>
      <c r="AB1115" s="710" t="s">
        <v>2040</v>
      </c>
      <c r="AC1115" s="747"/>
      <c r="AD1115" s="187"/>
      <c r="AE1115" s="718" t="s">
        <v>2508</v>
      </c>
      <c r="AF1115" s="718" t="s">
        <v>2509</v>
      </c>
      <c r="AG1115" s="709" t="s">
        <v>2476</v>
      </c>
      <c r="AH1115" s="98"/>
      <c r="AI1115" s="720">
        <v>2</v>
      </c>
      <c r="AJ1115" s="709"/>
      <c r="AK1115" s="709"/>
      <c r="AL1115" s="709"/>
      <c r="AM1115" s="709"/>
      <c r="AN1115" s="388"/>
      <c r="AO1115" s="736" t="s">
        <v>3609</v>
      </c>
    </row>
    <row r="1116" spans="1:41" s="21" customFormat="1" ht="53.25" customHeight="1" thickBot="1" x14ac:dyDescent="0.25">
      <c r="A1116" s="775"/>
      <c r="B1116" s="773"/>
      <c r="C1116" s="773"/>
      <c r="D1116" s="773"/>
      <c r="E1116" s="773"/>
      <c r="F1116" s="773"/>
      <c r="G1116" s="775"/>
      <c r="H1116" s="877"/>
      <c r="I1116" s="922"/>
      <c r="J1116" s="90"/>
      <c r="K1116" s="441">
        <v>10.5</v>
      </c>
      <c r="L1116" s="441">
        <v>10.5</v>
      </c>
      <c r="M1116" s="441">
        <v>10.5</v>
      </c>
      <c r="N1116" s="441">
        <v>10.5</v>
      </c>
      <c r="O1116" s="442" t="s">
        <v>1692</v>
      </c>
      <c r="P1116" s="442" t="s">
        <v>1692</v>
      </c>
      <c r="Q1116" s="442" t="s">
        <v>1692</v>
      </c>
      <c r="R1116" s="91"/>
      <c r="S1116" s="431">
        <f>SUM(K1116:Q1116)</f>
        <v>42</v>
      </c>
      <c r="T1116" s="247">
        <v>8</v>
      </c>
      <c r="U1116" s="265"/>
      <c r="V1116" s="915"/>
      <c r="W1116" s="915"/>
      <c r="X1116" s="915"/>
      <c r="Y1116" s="915"/>
      <c r="Z1116" s="915"/>
      <c r="AA1116" s="915"/>
      <c r="AB1116" s="915"/>
      <c r="AC1116" s="748"/>
      <c r="AD1116" s="189"/>
      <c r="AE1116" s="744"/>
      <c r="AF1116" s="744"/>
      <c r="AG1116" s="738"/>
      <c r="AH1116" s="103"/>
      <c r="AI1116" s="745"/>
      <c r="AJ1116" s="739"/>
      <c r="AK1116" s="739"/>
      <c r="AL1116" s="739"/>
      <c r="AM1116" s="739"/>
      <c r="AN1116" s="387"/>
      <c r="AO1116" s="737"/>
    </row>
    <row r="1117" spans="1:41" ht="5.45" customHeight="1" thickBot="1" x14ac:dyDescent="0.25">
      <c r="A1117" s="171"/>
      <c r="B1117" s="395"/>
      <c r="C1117" s="395"/>
      <c r="D1117" s="395"/>
      <c r="E1117" s="395"/>
      <c r="F1117" s="395"/>
      <c r="G1117" s="395"/>
      <c r="H1117" s="395"/>
      <c r="I1117" s="396"/>
      <c r="J1117" s="396"/>
      <c r="K1117" s="171"/>
      <c r="L1117" s="171"/>
      <c r="M1117" s="397"/>
      <c r="N1117" s="171"/>
      <c r="O1117" s="171"/>
      <c r="P1117" s="397"/>
      <c r="Q1117" s="397"/>
      <c r="R1117" s="395"/>
      <c r="S1117" s="171"/>
      <c r="T1117" s="171"/>
      <c r="U1117" s="171"/>
      <c r="V1117" s="398"/>
      <c r="W1117" s="398"/>
      <c r="X1117" s="398"/>
      <c r="Y1117" s="398"/>
      <c r="Z1117" s="398"/>
      <c r="AA1117" s="398"/>
      <c r="AB1117" s="398"/>
      <c r="AC1117" s="398"/>
      <c r="AD1117" s="398"/>
      <c r="AE1117" s="398"/>
      <c r="AF1117" s="396"/>
      <c r="AG1117" s="398"/>
      <c r="AH1117" s="62"/>
      <c r="AI1117" s="122"/>
      <c r="AJ1117" s="122"/>
      <c r="AK1117" s="122"/>
      <c r="AL1117" s="122"/>
      <c r="AM1117" s="122"/>
      <c r="AN1117" s="227"/>
      <c r="AO1117" s="398"/>
    </row>
    <row r="1118" spans="1:41" s="21" customFormat="1" ht="13.5" customHeight="1" x14ac:dyDescent="0.2">
      <c r="A1118" s="729">
        <v>327</v>
      </c>
      <c r="B1118" s="773" t="s">
        <v>1211</v>
      </c>
      <c r="C1118" s="773" t="s">
        <v>18</v>
      </c>
      <c r="D1118" s="773">
        <f>LEN(C1118)</f>
        <v>24</v>
      </c>
      <c r="E1118" s="773" t="s">
        <v>16</v>
      </c>
      <c r="F1118" s="773">
        <v>1</v>
      </c>
      <c r="G1118" s="729" t="s">
        <v>20</v>
      </c>
      <c r="H1118" s="729">
        <f>LEN(G1118)</f>
        <v>20</v>
      </c>
      <c r="I1118" s="719" t="s">
        <v>1706</v>
      </c>
      <c r="J1118" s="249"/>
      <c r="K1118" s="443">
        <v>8</v>
      </c>
      <c r="L1118" s="443">
        <v>8.5</v>
      </c>
      <c r="M1118" s="443">
        <v>8</v>
      </c>
      <c r="N1118" s="443">
        <v>8.5</v>
      </c>
      <c r="O1118" s="443">
        <v>8.5</v>
      </c>
      <c r="P1118" s="440" t="s">
        <v>1692</v>
      </c>
      <c r="Q1118" s="440" t="s">
        <v>1692</v>
      </c>
      <c r="R1118" s="250"/>
      <c r="S1118" s="259">
        <f t="shared" ref="S1118:S1151" si="30">SUM(K1118:Q1118)</f>
        <v>41.5</v>
      </c>
      <c r="T1118" s="73">
        <v>8</v>
      </c>
      <c r="U1118" s="260"/>
      <c r="V1118" s="710" t="s">
        <v>2044</v>
      </c>
      <c r="W1118" s="710" t="s">
        <v>2044</v>
      </c>
      <c r="X1118" s="710" t="s">
        <v>2045</v>
      </c>
      <c r="Y1118" s="710" t="s">
        <v>2045</v>
      </c>
      <c r="Z1118" s="710" t="s">
        <v>2044</v>
      </c>
      <c r="AA1118" s="710" t="s">
        <v>2045</v>
      </c>
      <c r="AB1118" s="710" t="s">
        <v>2044</v>
      </c>
      <c r="AC1118" s="750"/>
      <c r="AD1118" s="251"/>
      <c r="AE1118" s="744"/>
      <c r="AF1118" s="744"/>
      <c r="AG1118" s="738" t="s">
        <v>17</v>
      </c>
      <c r="AH1118" s="98"/>
      <c r="AI1118" s="720">
        <v>2</v>
      </c>
      <c r="AJ1118" s="709"/>
      <c r="AK1118" s="709"/>
      <c r="AL1118" s="709"/>
      <c r="AM1118" s="709"/>
      <c r="AN1118" s="388"/>
      <c r="AO1118" s="738"/>
    </row>
    <row r="1119" spans="1:41" s="21" customFormat="1" ht="53.25" customHeight="1" thickBot="1" x14ac:dyDescent="0.25">
      <c r="A1119" s="730"/>
      <c r="B1119" s="774"/>
      <c r="C1119" s="774"/>
      <c r="D1119" s="774"/>
      <c r="E1119" s="774"/>
      <c r="F1119" s="774"/>
      <c r="G1119" s="730"/>
      <c r="H1119" s="730"/>
      <c r="I1119" s="891"/>
      <c r="J1119" s="99"/>
      <c r="K1119" s="335">
        <v>8</v>
      </c>
      <c r="L1119" s="335">
        <v>8.5</v>
      </c>
      <c r="M1119" s="335">
        <v>8</v>
      </c>
      <c r="N1119" s="335">
        <v>8.5</v>
      </c>
      <c r="O1119" s="335">
        <v>5.5</v>
      </c>
      <c r="P1119" s="269" t="s">
        <v>1692</v>
      </c>
      <c r="Q1119" s="269" t="s">
        <v>1692</v>
      </c>
      <c r="R1119" s="102"/>
      <c r="S1119" s="254">
        <f t="shared" si="30"/>
        <v>38.5</v>
      </c>
      <c r="T1119" s="100">
        <v>8</v>
      </c>
      <c r="U1119" s="253"/>
      <c r="V1119" s="742"/>
      <c r="W1119" s="742"/>
      <c r="X1119" s="742"/>
      <c r="Y1119" s="742"/>
      <c r="Z1119" s="742"/>
      <c r="AA1119" s="742"/>
      <c r="AB1119" s="742"/>
      <c r="AC1119" s="751"/>
      <c r="AD1119" s="188"/>
      <c r="AE1119" s="749"/>
      <c r="AF1119" s="749"/>
      <c r="AG1119" s="739"/>
      <c r="AH1119" s="103"/>
      <c r="AI1119" s="745"/>
      <c r="AJ1119" s="739"/>
      <c r="AK1119" s="739"/>
      <c r="AL1119" s="739"/>
      <c r="AM1119" s="739"/>
      <c r="AN1119" s="387"/>
      <c r="AO1119" s="739"/>
    </row>
    <row r="1120" spans="1:41" s="21" customFormat="1" ht="13.5" customHeight="1" x14ac:dyDescent="0.2">
      <c r="A1120" s="878">
        <v>328</v>
      </c>
      <c r="B1120" s="773" t="s">
        <v>1212</v>
      </c>
      <c r="C1120" s="773" t="s">
        <v>19</v>
      </c>
      <c r="D1120" s="773">
        <f>LEN(C1120)</f>
        <v>24</v>
      </c>
      <c r="E1120" s="773" t="s">
        <v>16</v>
      </c>
      <c r="F1120" s="773">
        <v>8</v>
      </c>
      <c r="G1120" s="878" t="s">
        <v>20</v>
      </c>
      <c r="H1120" s="878">
        <f>LEN(G1120)</f>
        <v>20</v>
      </c>
      <c r="I1120" s="921" t="s">
        <v>1706</v>
      </c>
      <c r="J1120" s="94"/>
      <c r="K1120" s="336">
        <v>8</v>
      </c>
      <c r="L1120" s="336">
        <v>8.5</v>
      </c>
      <c r="M1120" s="336">
        <v>8</v>
      </c>
      <c r="N1120" s="336">
        <v>8.5</v>
      </c>
      <c r="O1120" s="329">
        <v>5.5</v>
      </c>
      <c r="P1120" s="268" t="s">
        <v>1692</v>
      </c>
      <c r="Q1120" s="268" t="s">
        <v>1692</v>
      </c>
      <c r="R1120" s="97"/>
      <c r="S1120" s="245">
        <f t="shared" si="30"/>
        <v>38.5</v>
      </c>
      <c r="T1120" s="96">
        <v>8</v>
      </c>
      <c r="U1120" s="252"/>
      <c r="V1120" s="710" t="s">
        <v>2045</v>
      </c>
      <c r="W1120" s="710" t="s">
        <v>2045</v>
      </c>
      <c r="X1120" s="716" t="s">
        <v>2044</v>
      </c>
      <c r="Y1120" s="716" t="s">
        <v>2044</v>
      </c>
      <c r="Z1120" s="710" t="s">
        <v>2045</v>
      </c>
      <c r="AA1120" s="716" t="s">
        <v>2044</v>
      </c>
      <c r="AB1120" s="710" t="s">
        <v>2045</v>
      </c>
      <c r="AC1120" s="747"/>
      <c r="AD1120" s="187"/>
      <c r="AE1120" s="718"/>
      <c r="AF1120" s="718"/>
      <c r="AG1120" s="709" t="s">
        <v>17</v>
      </c>
      <c r="AH1120" s="98"/>
      <c r="AI1120" s="720">
        <v>2</v>
      </c>
      <c r="AJ1120" s="709"/>
      <c r="AK1120" s="709"/>
      <c r="AL1120" s="709"/>
      <c r="AM1120" s="709"/>
      <c r="AN1120" s="388"/>
      <c r="AO1120" s="736" t="s">
        <v>3609</v>
      </c>
    </row>
    <row r="1121" spans="1:41" s="21" customFormat="1" ht="53.25" customHeight="1" thickBot="1" x14ac:dyDescent="0.25">
      <c r="A1121" s="775"/>
      <c r="B1121" s="773"/>
      <c r="C1121" s="773"/>
      <c r="D1121" s="773"/>
      <c r="E1121" s="773"/>
      <c r="F1121" s="773"/>
      <c r="G1121" s="775"/>
      <c r="H1121" s="775"/>
      <c r="I1121" s="922"/>
      <c r="J1121" s="90"/>
      <c r="K1121" s="441">
        <v>8</v>
      </c>
      <c r="L1121" s="441">
        <v>8.5</v>
      </c>
      <c r="M1121" s="441">
        <v>8</v>
      </c>
      <c r="N1121" s="441">
        <v>8.5</v>
      </c>
      <c r="O1121" s="441">
        <v>8.5</v>
      </c>
      <c r="P1121" s="442" t="s">
        <v>1692</v>
      </c>
      <c r="Q1121" s="442" t="s">
        <v>1692</v>
      </c>
      <c r="R1121" s="91"/>
      <c r="S1121" s="431">
        <f t="shared" si="30"/>
        <v>41.5</v>
      </c>
      <c r="T1121" s="247">
        <v>8</v>
      </c>
      <c r="U1121" s="265"/>
      <c r="V1121" s="915"/>
      <c r="W1121" s="915"/>
      <c r="X1121" s="915"/>
      <c r="Y1121" s="915"/>
      <c r="Z1121" s="915"/>
      <c r="AA1121" s="915"/>
      <c r="AB1121" s="915"/>
      <c r="AC1121" s="748"/>
      <c r="AD1121" s="189"/>
      <c r="AE1121" s="744"/>
      <c r="AF1121" s="744"/>
      <c r="AG1121" s="738"/>
      <c r="AH1121" s="103"/>
      <c r="AI1121" s="745"/>
      <c r="AJ1121" s="739"/>
      <c r="AK1121" s="739"/>
      <c r="AL1121" s="739"/>
      <c r="AM1121" s="739"/>
      <c r="AN1121" s="387"/>
      <c r="AO1121" s="737"/>
    </row>
    <row r="1122" spans="1:41" ht="5.45" customHeight="1" thickBot="1" x14ac:dyDescent="0.25">
      <c r="A1122" s="171"/>
      <c r="B1122" s="395"/>
      <c r="C1122" s="395"/>
      <c r="D1122" s="395"/>
      <c r="E1122" s="395"/>
      <c r="F1122" s="395"/>
      <c r="G1122" s="395"/>
      <c r="H1122" s="395"/>
      <c r="I1122" s="396"/>
      <c r="J1122" s="396"/>
      <c r="K1122" s="171"/>
      <c r="L1122" s="171"/>
      <c r="M1122" s="397"/>
      <c r="N1122" s="171"/>
      <c r="O1122" s="171"/>
      <c r="P1122" s="397"/>
      <c r="Q1122" s="397"/>
      <c r="R1122" s="395"/>
      <c r="S1122" s="171"/>
      <c r="T1122" s="171"/>
      <c r="U1122" s="171"/>
      <c r="V1122" s="398"/>
      <c r="W1122" s="398"/>
      <c r="X1122" s="398"/>
      <c r="Y1122" s="398"/>
      <c r="Z1122" s="398"/>
      <c r="AA1122" s="398"/>
      <c r="AB1122" s="398"/>
      <c r="AC1122" s="398"/>
      <c r="AD1122" s="398"/>
      <c r="AE1122" s="398"/>
      <c r="AF1122" s="396"/>
      <c r="AG1122" s="398"/>
      <c r="AH1122" s="62"/>
      <c r="AI1122" s="122"/>
      <c r="AJ1122" s="122"/>
      <c r="AK1122" s="122"/>
      <c r="AL1122" s="122"/>
      <c r="AM1122" s="122"/>
      <c r="AN1122" s="227"/>
      <c r="AO1122" s="398"/>
    </row>
    <row r="1123" spans="1:41" s="21" customFormat="1" ht="13.5" customHeight="1" x14ac:dyDescent="0.2">
      <c r="A1123" s="729">
        <v>329</v>
      </c>
      <c r="B1123" s="924" t="s">
        <v>1213</v>
      </c>
      <c r="C1123" s="924" t="s">
        <v>1232</v>
      </c>
      <c r="D1123" s="924">
        <f>LEN(C1123)</f>
        <v>18</v>
      </c>
      <c r="E1123" s="924" t="s">
        <v>1231</v>
      </c>
      <c r="F1123" s="924">
        <v>1</v>
      </c>
      <c r="G1123" s="912" t="s">
        <v>1232</v>
      </c>
      <c r="H1123" s="912">
        <f>LEN(G1123)</f>
        <v>18</v>
      </c>
      <c r="I1123" s="852" t="s">
        <v>1046</v>
      </c>
      <c r="J1123" s="249"/>
      <c r="K1123" s="448">
        <v>4</v>
      </c>
      <c r="L1123" s="457" t="s">
        <v>1692</v>
      </c>
      <c r="M1123" s="448">
        <v>4</v>
      </c>
      <c r="N1123" s="457" t="s">
        <v>1692</v>
      </c>
      <c r="O1123" s="457" t="s">
        <v>1692</v>
      </c>
      <c r="P1123" s="444">
        <v>12</v>
      </c>
      <c r="Q1123" s="444">
        <v>12</v>
      </c>
      <c r="R1123" s="250"/>
      <c r="S1123" s="433">
        <f t="shared" si="30"/>
        <v>32</v>
      </c>
      <c r="T1123" s="73">
        <v>8</v>
      </c>
      <c r="U1123" s="260"/>
      <c r="V1123" s="767"/>
      <c r="W1123" s="767"/>
      <c r="X1123" s="767"/>
      <c r="Y1123" s="767"/>
      <c r="Z1123" s="767" t="s">
        <v>2111</v>
      </c>
      <c r="AA1123" s="767" t="s">
        <v>1741</v>
      </c>
      <c r="AB1123" s="767" t="s">
        <v>2111</v>
      </c>
      <c r="AC1123" s="806"/>
      <c r="AD1123" s="251"/>
      <c r="AE1123" s="753"/>
      <c r="AF1123" s="753"/>
      <c r="AG1123" s="788" t="s">
        <v>1047</v>
      </c>
      <c r="AH1123" s="98"/>
      <c r="AI1123" s="720">
        <v>2</v>
      </c>
      <c r="AJ1123" s="709"/>
      <c r="AK1123" s="709"/>
      <c r="AL1123" s="709"/>
      <c r="AM1123" s="709"/>
      <c r="AN1123" s="388"/>
      <c r="AO1123" s="740" t="s">
        <v>3609</v>
      </c>
    </row>
    <row r="1124" spans="1:41" s="21" customFormat="1" ht="53.25" customHeight="1" thickBot="1" x14ac:dyDescent="0.25">
      <c r="A1124" s="730"/>
      <c r="B1124" s="946"/>
      <c r="C1124" s="946"/>
      <c r="D1124" s="946"/>
      <c r="E1124" s="946"/>
      <c r="F1124" s="946"/>
      <c r="G1124" s="995"/>
      <c r="H1124" s="995"/>
      <c r="I1124" s="996"/>
      <c r="J1124" s="99"/>
      <c r="K1124" s="347">
        <v>4</v>
      </c>
      <c r="L1124" s="459" t="s">
        <v>1692</v>
      </c>
      <c r="M1124" s="347">
        <v>4</v>
      </c>
      <c r="N1124" s="459" t="s">
        <v>1692</v>
      </c>
      <c r="O1124" s="459" t="s">
        <v>1692</v>
      </c>
      <c r="P1124" s="459" t="s">
        <v>1692</v>
      </c>
      <c r="Q1124" s="459" t="s">
        <v>1692</v>
      </c>
      <c r="R1124" s="102"/>
      <c r="S1124" s="458">
        <f t="shared" si="30"/>
        <v>8</v>
      </c>
      <c r="T1124" s="100">
        <v>8</v>
      </c>
      <c r="U1124" s="253"/>
      <c r="V1124" s="920"/>
      <c r="W1124" s="920"/>
      <c r="X1124" s="920"/>
      <c r="Y1124" s="920"/>
      <c r="Z1124" s="920"/>
      <c r="AA1124" s="920"/>
      <c r="AB1124" s="920"/>
      <c r="AC1124" s="807"/>
      <c r="AD1124" s="188"/>
      <c r="AE1124" s="754"/>
      <c r="AF1124" s="754"/>
      <c r="AG1124" s="788"/>
      <c r="AH1124" s="77"/>
      <c r="AI1124" s="931"/>
      <c r="AJ1124" s="738"/>
      <c r="AK1124" s="738"/>
      <c r="AL1124" s="738"/>
      <c r="AM1124" s="738"/>
      <c r="AN1124" s="509"/>
      <c r="AO1124" s="741"/>
    </row>
    <row r="1125" spans="1:41" s="21" customFormat="1" ht="13.5" customHeight="1" x14ac:dyDescent="0.2">
      <c r="A1125" s="878">
        <v>330</v>
      </c>
      <c r="B1125" s="924" t="s">
        <v>1214</v>
      </c>
      <c r="C1125" s="924" t="s">
        <v>1233</v>
      </c>
      <c r="D1125" s="924">
        <f>LEN(C1125)</f>
        <v>18</v>
      </c>
      <c r="E1125" s="924" t="s">
        <v>1231</v>
      </c>
      <c r="F1125" s="924">
        <v>8</v>
      </c>
      <c r="G1125" s="912" t="s">
        <v>1232</v>
      </c>
      <c r="H1125" s="901">
        <f>LEN(G1125)</f>
        <v>18</v>
      </c>
      <c r="I1125" s="845" t="s">
        <v>1046</v>
      </c>
      <c r="J1125" s="94"/>
      <c r="K1125" s="346">
        <v>4</v>
      </c>
      <c r="L1125" s="456" t="s">
        <v>1692</v>
      </c>
      <c r="M1125" s="346">
        <v>4</v>
      </c>
      <c r="N1125" s="456" t="s">
        <v>1692</v>
      </c>
      <c r="O1125" s="456" t="s">
        <v>1692</v>
      </c>
      <c r="P1125" s="456" t="s">
        <v>1692</v>
      </c>
      <c r="Q1125" s="456" t="s">
        <v>1692</v>
      </c>
      <c r="R1125" s="97"/>
      <c r="S1125" s="452">
        <f t="shared" si="30"/>
        <v>8</v>
      </c>
      <c r="T1125" s="96">
        <v>8</v>
      </c>
      <c r="U1125" s="252"/>
      <c r="V1125" s="767"/>
      <c r="W1125" s="767"/>
      <c r="X1125" s="768"/>
      <c r="Y1125" s="768"/>
      <c r="Z1125" s="767" t="s">
        <v>1741</v>
      </c>
      <c r="AA1125" s="767" t="s">
        <v>2111</v>
      </c>
      <c r="AB1125" s="767" t="s">
        <v>1741</v>
      </c>
      <c r="AC1125" s="761"/>
      <c r="AD1125" s="187"/>
      <c r="AE1125" s="768"/>
      <c r="AF1125" s="768"/>
      <c r="AG1125" s="818" t="s">
        <v>1047</v>
      </c>
      <c r="AH1125" s="98"/>
      <c r="AI1125" s="720">
        <v>2</v>
      </c>
      <c r="AJ1125" s="709"/>
      <c r="AK1125" s="709"/>
      <c r="AL1125" s="709"/>
      <c r="AM1125" s="709"/>
      <c r="AN1125" s="388"/>
      <c r="AO1125" s="740" t="s">
        <v>3609</v>
      </c>
    </row>
    <row r="1126" spans="1:41" s="21" customFormat="1" ht="53.25" customHeight="1" thickBot="1" x14ac:dyDescent="0.25">
      <c r="A1126" s="775"/>
      <c r="B1126" s="924"/>
      <c r="C1126" s="924"/>
      <c r="D1126" s="924"/>
      <c r="E1126" s="924"/>
      <c r="F1126" s="924"/>
      <c r="G1126" s="913"/>
      <c r="H1126" s="913"/>
      <c r="I1126" s="846"/>
      <c r="J1126" s="90"/>
      <c r="K1126" s="448">
        <v>4</v>
      </c>
      <c r="L1126" s="457" t="s">
        <v>1692</v>
      </c>
      <c r="M1126" s="448">
        <v>4</v>
      </c>
      <c r="N1126" s="457" t="s">
        <v>1692</v>
      </c>
      <c r="O1126" s="457" t="s">
        <v>1692</v>
      </c>
      <c r="P1126" s="444">
        <v>12</v>
      </c>
      <c r="Q1126" s="444">
        <v>12</v>
      </c>
      <c r="R1126" s="91"/>
      <c r="S1126" s="434">
        <f t="shared" si="30"/>
        <v>32</v>
      </c>
      <c r="T1126" s="247">
        <v>8</v>
      </c>
      <c r="U1126" s="265"/>
      <c r="V1126" s="830"/>
      <c r="W1126" s="830"/>
      <c r="X1126" s="830"/>
      <c r="Y1126" s="830"/>
      <c r="Z1126" s="830"/>
      <c r="AA1126" s="830"/>
      <c r="AB1126" s="830"/>
      <c r="AC1126" s="762"/>
      <c r="AD1126" s="189"/>
      <c r="AE1126" s="753"/>
      <c r="AF1126" s="753"/>
      <c r="AG1126" s="767"/>
      <c r="AH1126" s="103"/>
      <c r="AI1126" s="745"/>
      <c r="AJ1126" s="739"/>
      <c r="AK1126" s="739"/>
      <c r="AL1126" s="739"/>
      <c r="AM1126" s="739"/>
      <c r="AN1126" s="387"/>
      <c r="AO1126" s="741"/>
    </row>
    <row r="1127" spans="1:41" ht="5.45" customHeight="1" thickBot="1" x14ac:dyDescent="0.25">
      <c r="A1127" s="171"/>
      <c r="B1127" s="395"/>
      <c r="C1127" s="395"/>
      <c r="D1127" s="395"/>
      <c r="E1127" s="395"/>
      <c r="F1127" s="395"/>
      <c r="G1127" s="395"/>
      <c r="H1127" s="395"/>
      <c r="I1127" s="396"/>
      <c r="J1127" s="396"/>
      <c r="K1127" s="171"/>
      <c r="L1127" s="171"/>
      <c r="M1127" s="397"/>
      <c r="N1127" s="171"/>
      <c r="O1127" s="171"/>
      <c r="P1127" s="397"/>
      <c r="Q1127" s="397"/>
      <c r="R1127" s="395"/>
      <c r="S1127" s="171"/>
      <c r="T1127" s="171"/>
      <c r="U1127" s="171"/>
      <c r="V1127" s="398"/>
      <c r="W1127" s="398"/>
      <c r="X1127" s="398"/>
      <c r="Y1127" s="398"/>
      <c r="Z1127" s="398"/>
      <c r="AA1127" s="398"/>
      <c r="AB1127" s="398"/>
      <c r="AC1127" s="398"/>
      <c r="AD1127" s="398"/>
      <c r="AE1127" s="398"/>
      <c r="AF1127" s="396"/>
      <c r="AG1127" s="398"/>
      <c r="AH1127" s="62"/>
      <c r="AI1127" s="122"/>
      <c r="AJ1127" s="122"/>
      <c r="AK1127" s="122"/>
      <c r="AL1127" s="122"/>
      <c r="AM1127" s="122"/>
      <c r="AN1127" s="227"/>
      <c r="AO1127" s="398"/>
    </row>
    <row r="1128" spans="1:41" s="21" customFormat="1" ht="13.5" customHeight="1" x14ac:dyDescent="0.2">
      <c r="A1128" s="729">
        <v>331</v>
      </c>
      <c r="B1128" s="924" t="s">
        <v>1215</v>
      </c>
      <c r="C1128" s="924" t="s">
        <v>1234</v>
      </c>
      <c r="D1128" s="924">
        <f>LEN(C1128)</f>
        <v>18</v>
      </c>
      <c r="E1128" s="924" t="s">
        <v>1236</v>
      </c>
      <c r="F1128" s="924">
        <v>1</v>
      </c>
      <c r="G1128" s="912" t="s">
        <v>1234</v>
      </c>
      <c r="H1128" s="912">
        <f>LEN(G1128)</f>
        <v>18</v>
      </c>
      <c r="I1128" s="852" t="s">
        <v>1048</v>
      </c>
      <c r="J1128" s="249"/>
      <c r="K1128" s="446">
        <v>4</v>
      </c>
      <c r="L1128" s="494" t="s">
        <v>1692</v>
      </c>
      <c r="M1128" s="446">
        <v>4</v>
      </c>
      <c r="N1128" s="494" t="s">
        <v>1692</v>
      </c>
      <c r="O1128" s="494" t="s">
        <v>1692</v>
      </c>
      <c r="P1128" s="495">
        <v>12</v>
      </c>
      <c r="Q1128" s="495">
        <v>12</v>
      </c>
      <c r="R1128" s="250"/>
      <c r="S1128" s="433">
        <f t="shared" si="30"/>
        <v>32</v>
      </c>
      <c r="T1128" s="73">
        <v>8</v>
      </c>
      <c r="U1128" s="260"/>
      <c r="V1128" s="767"/>
      <c r="W1128" s="767"/>
      <c r="X1128" s="767"/>
      <c r="Y1128" s="767"/>
      <c r="Z1128" s="767" t="s">
        <v>2111</v>
      </c>
      <c r="AA1128" s="767" t="s">
        <v>1741</v>
      </c>
      <c r="AB1128" s="767" t="s">
        <v>2111</v>
      </c>
      <c r="AC1128" s="806"/>
      <c r="AD1128" s="251"/>
      <c r="AE1128" s="753"/>
      <c r="AF1128" s="753"/>
      <c r="AG1128" s="788" t="s">
        <v>1047</v>
      </c>
      <c r="AH1128" s="98"/>
      <c r="AI1128" s="720">
        <v>2</v>
      </c>
      <c r="AJ1128" s="709"/>
      <c r="AK1128" s="709"/>
      <c r="AL1128" s="709"/>
      <c r="AM1128" s="709"/>
      <c r="AN1128" s="388"/>
      <c r="AO1128" s="740" t="s">
        <v>3609</v>
      </c>
    </row>
    <row r="1129" spans="1:41" s="21" customFormat="1" ht="53.25" customHeight="1" thickBot="1" x14ac:dyDescent="0.25">
      <c r="A1129" s="730"/>
      <c r="B1129" s="946"/>
      <c r="C1129" s="946"/>
      <c r="D1129" s="946"/>
      <c r="E1129" s="946"/>
      <c r="F1129" s="946"/>
      <c r="G1129" s="995"/>
      <c r="H1129" s="995"/>
      <c r="I1129" s="996"/>
      <c r="J1129" s="99"/>
      <c r="K1129" s="449">
        <v>4</v>
      </c>
      <c r="L1129" s="455" t="s">
        <v>1692</v>
      </c>
      <c r="M1129" s="449">
        <v>4</v>
      </c>
      <c r="N1129" s="455" t="s">
        <v>1692</v>
      </c>
      <c r="O1129" s="455" t="s">
        <v>1692</v>
      </c>
      <c r="P1129" s="455" t="s">
        <v>1692</v>
      </c>
      <c r="Q1129" s="455" t="s">
        <v>1692</v>
      </c>
      <c r="R1129" s="102"/>
      <c r="S1129" s="458">
        <f t="shared" si="30"/>
        <v>8</v>
      </c>
      <c r="T1129" s="100">
        <v>8</v>
      </c>
      <c r="U1129" s="253"/>
      <c r="V1129" s="920"/>
      <c r="W1129" s="920"/>
      <c r="X1129" s="920"/>
      <c r="Y1129" s="920"/>
      <c r="Z1129" s="920"/>
      <c r="AA1129" s="920"/>
      <c r="AB1129" s="920"/>
      <c r="AC1129" s="807"/>
      <c r="AD1129" s="188"/>
      <c r="AE1129" s="754"/>
      <c r="AF1129" s="754"/>
      <c r="AG1129" s="788"/>
      <c r="AH1129" s="77"/>
      <c r="AI1129" s="931"/>
      <c r="AJ1129" s="738"/>
      <c r="AK1129" s="738"/>
      <c r="AL1129" s="738"/>
      <c r="AM1129" s="738"/>
      <c r="AN1129" s="509"/>
      <c r="AO1129" s="741"/>
    </row>
    <row r="1130" spans="1:41" s="21" customFormat="1" ht="13.5" customHeight="1" x14ac:dyDescent="0.2">
      <c r="A1130" s="878">
        <v>332</v>
      </c>
      <c r="B1130" s="924" t="s">
        <v>1216</v>
      </c>
      <c r="C1130" s="924" t="s">
        <v>1235</v>
      </c>
      <c r="D1130" s="924">
        <f>LEN(C1130)</f>
        <v>18</v>
      </c>
      <c r="E1130" s="924" t="s">
        <v>1236</v>
      </c>
      <c r="F1130" s="924">
        <v>8</v>
      </c>
      <c r="G1130" s="901" t="s">
        <v>1234</v>
      </c>
      <c r="H1130" s="901">
        <f>LEN(G1130)</f>
        <v>18</v>
      </c>
      <c r="I1130" s="845" t="s">
        <v>1048</v>
      </c>
      <c r="J1130" s="94"/>
      <c r="K1130" s="346">
        <v>4</v>
      </c>
      <c r="L1130" s="456" t="s">
        <v>1692</v>
      </c>
      <c r="M1130" s="346">
        <v>4</v>
      </c>
      <c r="N1130" s="456" t="s">
        <v>1692</v>
      </c>
      <c r="O1130" s="456" t="s">
        <v>1692</v>
      </c>
      <c r="P1130" s="456" t="s">
        <v>1692</v>
      </c>
      <c r="Q1130" s="456" t="s">
        <v>1692</v>
      </c>
      <c r="R1130" s="97"/>
      <c r="S1130" s="452">
        <f t="shared" si="30"/>
        <v>8</v>
      </c>
      <c r="T1130" s="96">
        <v>8</v>
      </c>
      <c r="U1130" s="252"/>
      <c r="V1130" s="767"/>
      <c r="W1130" s="767"/>
      <c r="X1130" s="768"/>
      <c r="Y1130" s="768"/>
      <c r="Z1130" s="767" t="s">
        <v>1741</v>
      </c>
      <c r="AA1130" s="767" t="s">
        <v>2111</v>
      </c>
      <c r="AB1130" s="767" t="s">
        <v>1741</v>
      </c>
      <c r="AC1130" s="761"/>
      <c r="AD1130" s="187"/>
      <c r="AE1130" s="768"/>
      <c r="AF1130" s="768"/>
      <c r="AG1130" s="818" t="s">
        <v>1047</v>
      </c>
      <c r="AH1130" s="98"/>
      <c r="AI1130" s="720">
        <v>2</v>
      </c>
      <c r="AJ1130" s="709"/>
      <c r="AK1130" s="709"/>
      <c r="AL1130" s="709"/>
      <c r="AM1130" s="709"/>
      <c r="AN1130" s="388"/>
      <c r="AO1130" s="740" t="s">
        <v>3609</v>
      </c>
    </row>
    <row r="1131" spans="1:41" s="21" customFormat="1" ht="53.25" customHeight="1" thickBot="1" x14ac:dyDescent="0.25">
      <c r="A1131" s="775"/>
      <c r="B1131" s="924"/>
      <c r="C1131" s="924"/>
      <c r="D1131" s="924"/>
      <c r="E1131" s="924"/>
      <c r="F1131" s="924"/>
      <c r="G1131" s="913"/>
      <c r="H1131" s="913"/>
      <c r="I1131" s="846"/>
      <c r="J1131" s="90"/>
      <c r="K1131" s="448">
        <v>4</v>
      </c>
      <c r="L1131" s="457" t="s">
        <v>1692</v>
      </c>
      <c r="M1131" s="448">
        <v>4</v>
      </c>
      <c r="N1131" s="457" t="s">
        <v>1692</v>
      </c>
      <c r="O1131" s="457" t="s">
        <v>1692</v>
      </c>
      <c r="P1131" s="450">
        <v>12</v>
      </c>
      <c r="Q1131" s="450">
        <v>12</v>
      </c>
      <c r="R1131" s="91"/>
      <c r="S1131" s="434">
        <f t="shared" si="30"/>
        <v>32</v>
      </c>
      <c r="T1131" s="247">
        <v>8</v>
      </c>
      <c r="U1131" s="265"/>
      <c r="V1131" s="830"/>
      <c r="W1131" s="830"/>
      <c r="X1131" s="830"/>
      <c r="Y1131" s="830"/>
      <c r="Z1131" s="830"/>
      <c r="AA1131" s="830"/>
      <c r="AB1131" s="830"/>
      <c r="AC1131" s="762"/>
      <c r="AD1131" s="189"/>
      <c r="AE1131" s="753"/>
      <c r="AF1131" s="753"/>
      <c r="AG1131" s="788"/>
      <c r="AH1131" s="103"/>
      <c r="AI1131" s="745"/>
      <c r="AJ1131" s="739"/>
      <c r="AK1131" s="739"/>
      <c r="AL1131" s="739"/>
      <c r="AM1131" s="739"/>
      <c r="AN1131" s="387"/>
      <c r="AO1131" s="741"/>
    </row>
    <row r="1132" spans="1:41" ht="5.45" customHeight="1" thickBot="1" x14ac:dyDescent="0.25">
      <c r="A1132" s="171"/>
      <c r="B1132" s="395"/>
      <c r="C1132" s="395"/>
      <c r="D1132" s="395"/>
      <c r="E1132" s="395"/>
      <c r="F1132" s="395"/>
      <c r="G1132" s="395"/>
      <c r="H1132" s="395"/>
      <c r="I1132" s="396"/>
      <c r="J1132" s="396"/>
      <c r="K1132" s="171"/>
      <c r="L1132" s="171"/>
      <c r="M1132" s="397"/>
      <c r="N1132" s="171"/>
      <c r="O1132" s="171"/>
      <c r="P1132" s="397"/>
      <c r="Q1132" s="397"/>
      <c r="R1132" s="395"/>
      <c r="S1132" s="171"/>
      <c r="T1132" s="171"/>
      <c r="U1132" s="171"/>
      <c r="V1132" s="398"/>
      <c r="W1132" s="398"/>
      <c r="X1132" s="398"/>
      <c r="Y1132" s="398"/>
      <c r="Z1132" s="398"/>
      <c r="AA1132" s="398"/>
      <c r="AB1132" s="398"/>
      <c r="AC1132" s="398"/>
      <c r="AD1132" s="398"/>
      <c r="AE1132" s="398"/>
      <c r="AF1132" s="396"/>
      <c r="AG1132" s="398"/>
      <c r="AH1132" s="62"/>
      <c r="AI1132" s="122"/>
      <c r="AJ1132" s="122"/>
      <c r="AK1132" s="122"/>
      <c r="AL1132" s="122"/>
      <c r="AM1132" s="122"/>
      <c r="AN1132" s="227"/>
      <c r="AO1132" s="398"/>
    </row>
    <row r="1133" spans="1:41" s="21" customFormat="1" ht="13.5" customHeight="1" x14ac:dyDescent="0.2">
      <c r="A1133" s="729">
        <v>333</v>
      </c>
      <c r="B1133" s="924" t="s">
        <v>1217</v>
      </c>
      <c r="C1133" s="924" t="s">
        <v>1237</v>
      </c>
      <c r="D1133" s="924">
        <f>LEN(C1133)</f>
        <v>18</v>
      </c>
      <c r="E1133" s="924" t="s">
        <v>1239</v>
      </c>
      <c r="F1133" s="924">
        <v>1</v>
      </c>
      <c r="G1133" s="912" t="s">
        <v>1237</v>
      </c>
      <c r="H1133" s="912">
        <f>LEN(G1133)</f>
        <v>18</v>
      </c>
      <c r="I1133" s="852" t="s">
        <v>1046</v>
      </c>
      <c r="J1133" s="249"/>
      <c r="K1133" s="446">
        <v>4</v>
      </c>
      <c r="L1133" s="494" t="s">
        <v>1692</v>
      </c>
      <c r="M1133" s="494" t="s">
        <v>1692</v>
      </c>
      <c r="N1133" s="446">
        <v>4</v>
      </c>
      <c r="O1133" s="494" t="s">
        <v>1692</v>
      </c>
      <c r="P1133" s="443">
        <v>12</v>
      </c>
      <c r="Q1133" s="443">
        <v>12</v>
      </c>
      <c r="R1133" s="250"/>
      <c r="S1133" s="433">
        <f t="shared" si="30"/>
        <v>32</v>
      </c>
      <c r="T1133" s="73">
        <v>8</v>
      </c>
      <c r="U1133" s="260"/>
      <c r="V1133" s="767"/>
      <c r="W1133" s="767"/>
      <c r="X1133" s="767"/>
      <c r="Y1133" s="767"/>
      <c r="Z1133" s="767" t="s">
        <v>2111</v>
      </c>
      <c r="AA1133" s="767" t="s">
        <v>1741</v>
      </c>
      <c r="AB1133" s="767" t="s">
        <v>2111</v>
      </c>
      <c r="AC1133" s="806"/>
      <c r="AD1133" s="251"/>
      <c r="AE1133" s="753"/>
      <c r="AF1133" s="753"/>
      <c r="AG1133" s="788" t="s">
        <v>1047</v>
      </c>
      <c r="AH1133" s="98"/>
      <c r="AI1133" s="720">
        <v>2</v>
      </c>
      <c r="AJ1133" s="709"/>
      <c r="AK1133" s="709"/>
      <c r="AL1133" s="709"/>
      <c r="AM1133" s="709"/>
      <c r="AN1133" s="388"/>
      <c r="AO1133" s="740" t="s">
        <v>3609</v>
      </c>
    </row>
    <row r="1134" spans="1:41" s="21" customFormat="1" ht="53.25" customHeight="1" thickBot="1" x14ac:dyDescent="0.25">
      <c r="A1134" s="730"/>
      <c r="B1134" s="946"/>
      <c r="C1134" s="946"/>
      <c r="D1134" s="946"/>
      <c r="E1134" s="946"/>
      <c r="F1134" s="946"/>
      <c r="G1134" s="995"/>
      <c r="H1134" s="995"/>
      <c r="I1134" s="996"/>
      <c r="J1134" s="99"/>
      <c r="K1134" s="449">
        <v>4</v>
      </c>
      <c r="L1134" s="455" t="s">
        <v>1692</v>
      </c>
      <c r="M1134" s="455" t="s">
        <v>1692</v>
      </c>
      <c r="N1134" s="449">
        <v>4</v>
      </c>
      <c r="O1134" s="455" t="s">
        <v>1692</v>
      </c>
      <c r="P1134" s="455" t="s">
        <v>1692</v>
      </c>
      <c r="Q1134" s="455" t="s">
        <v>1692</v>
      </c>
      <c r="R1134" s="102"/>
      <c r="S1134" s="458">
        <f t="shared" si="30"/>
        <v>8</v>
      </c>
      <c r="T1134" s="100">
        <v>8</v>
      </c>
      <c r="U1134" s="253"/>
      <c r="V1134" s="920"/>
      <c r="W1134" s="920"/>
      <c r="X1134" s="920"/>
      <c r="Y1134" s="920"/>
      <c r="Z1134" s="920"/>
      <c r="AA1134" s="920"/>
      <c r="AB1134" s="920"/>
      <c r="AC1134" s="807"/>
      <c r="AD1134" s="188"/>
      <c r="AE1134" s="754"/>
      <c r="AF1134" s="754"/>
      <c r="AG1134" s="788"/>
      <c r="AH1134" s="77"/>
      <c r="AI1134" s="931"/>
      <c r="AJ1134" s="738"/>
      <c r="AK1134" s="738"/>
      <c r="AL1134" s="738"/>
      <c r="AM1134" s="738"/>
      <c r="AN1134" s="509"/>
      <c r="AO1134" s="741"/>
    </row>
    <row r="1135" spans="1:41" s="21" customFormat="1" ht="13.5" customHeight="1" x14ac:dyDescent="0.2">
      <c r="A1135" s="878">
        <v>334</v>
      </c>
      <c r="B1135" s="924" t="s">
        <v>1218</v>
      </c>
      <c r="C1135" s="924" t="s">
        <v>1238</v>
      </c>
      <c r="D1135" s="924">
        <f>LEN(C1135)</f>
        <v>18</v>
      </c>
      <c r="E1135" s="924" t="s">
        <v>1239</v>
      </c>
      <c r="F1135" s="924">
        <v>8</v>
      </c>
      <c r="G1135" s="901" t="s">
        <v>1237</v>
      </c>
      <c r="H1135" s="901">
        <f>LEN(G1135)</f>
        <v>18</v>
      </c>
      <c r="I1135" s="845" t="s">
        <v>1046</v>
      </c>
      <c r="J1135" s="94"/>
      <c r="K1135" s="346">
        <v>4</v>
      </c>
      <c r="L1135" s="456" t="s">
        <v>1692</v>
      </c>
      <c r="M1135" s="456" t="s">
        <v>1692</v>
      </c>
      <c r="N1135" s="346">
        <v>4</v>
      </c>
      <c r="O1135" s="456" t="s">
        <v>1692</v>
      </c>
      <c r="P1135" s="456" t="s">
        <v>1692</v>
      </c>
      <c r="Q1135" s="456" t="s">
        <v>1692</v>
      </c>
      <c r="R1135" s="97"/>
      <c r="S1135" s="452">
        <f t="shared" si="30"/>
        <v>8</v>
      </c>
      <c r="T1135" s="96">
        <v>8</v>
      </c>
      <c r="U1135" s="252"/>
      <c r="V1135" s="767"/>
      <c r="W1135" s="767"/>
      <c r="X1135" s="768"/>
      <c r="Y1135" s="768"/>
      <c r="Z1135" s="767" t="s">
        <v>1741</v>
      </c>
      <c r="AA1135" s="767" t="s">
        <v>2111</v>
      </c>
      <c r="AB1135" s="767" t="s">
        <v>1741</v>
      </c>
      <c r="AC1135" s="761"/>
      <c r="AD1135" s="187"/>
      <c r="AE1135" s="768"/>
      <c r="AF1135" s="768"/>
      <c r="AG1135" s="818" t="s">
        <v>1047</v>
      </c>
      <c r="AH1135" s="98"/>
      <c r="AI1135" s="720">
        <v>2</v>
      </c>
      <c r="AJ1135" s="709"/>
      <c r="AK1135" s="709"/>
      <c r="AL1135" s="709"/>
      <c r="AM1135" s="709"/>
      <c r="AN1135" s="388"/>
      <c r="AO1135" s="740" t="s">
        <v>3609</v>
      </c>
    </row>
    <row r="1136" spans="1:41" s="21" customFormat="1" ht="53.25" customHeight="1" thickBot="1" x14ac:dyDescent="0.25">
      <c r="A1136" s="775"/>
      <c r="B1136" s="924"/>
      <c r="C1136" s="924"/>
      <c r="D1136" s="924"/>
      <c r="E1136" s="924"/>
      <c r="F1136" s="924"/>
      <c r="G1136" s="913"/>
      <c r="H1136" s="913"/>
      <c r="I1136" s="846"/>
      <c r="J1136" s="90"/>
      <c r="K1136" s="448">
        <v>4</v>
      </c>
      <c r="L1136" s="457" t="s">
        <v>1692</v>
      </c>
      <c r="M1136" s="457" t="s">
        <v>1692</v>
      </c>
      <c r="N1136" s="448">
        <v>4</v>
      </c>
      <c r="O1136" s="457" t="s">
        <v>1692</v>
      </c>
      <c r="P1136" s="444">
        <v>12</v>
      </c>
      <c r="Q1136" s="444">
        <v>12</v>
      </c>
      <c r="R1136" s="91"/>
      <c r="S1136" s="434">
        <f t="shared" si="30"/>
        <v>32</v>
      </c>
      <c r="T1136" s="247">
        <v>8</v>
      </c>
      <c r="U1136" s="265"/>
      <c r="V1136" s="830"/>
      <c r="W1136" s="830"/>
      <c r="X1136" s="830"/>
      <c r="Y1136" s="830"/>
      <c r="Z1136" s="830"/>
      <c r="AA1136" s="830"/>
      <c r="AB1136" s="830"/>
      <c r="AC1136" s="762"/>
      <c r="AD1136" s="189"/>
      <c r="AE1136" s="753"/>
      <c r="AF1136" s="753"/>
      <c r="AG1136" s="788"/>
      <c r="AH1136" s="103"/>
      <c r="AI1136" s="745"/>
      <c r="AJ1136" s="739"/>
      <c r="AK1136" s="739"/>
      <c r="AL1136" s="739"/>
      <c r="AM1136" s="739"/>
      <c r="AN1136" s="387"/>
      <c r="AO1136" s="741"/>
    </row>
    <row r="1137" spans="1:41" ht="5.45" customHeight="1" thickBot="1" x14ac:dyDescent="0.25">
      <c r="A1137" s="171"/>
      <c r="B1137" s="395"/>
      <c r="C1137" s="395"/>
      <c r="D1137" s="395"/>
      <c r="E1137" s="395"/>
      <c r="F1137" s="395"/>
      <c r="G1137" s="395"/>
      <c r="H1137" s="395"/>
      <c r="I1137" s="396"/>
      <c r="J1137" s="396"/>
      <c r="K1137" s="171"/>
      <c r="L1137" s="171"/>
      <c r="M1137" s="397"/>
      <c r="N1137" s="171"/>
      <c r="O1137" s="171"/>
      <c r="P1137" s="397"/>
      <c r="Q1137" s="397"/>
      <c r="R1137" s="395"/>
      <c r="S1137" s="171"/>
      <c r="T1137" s="171"/>
      <c r="U1137" s="171"/>
      <c r="V1137" s="398"/>
      <c r="W1137" s="398"/>
      <c r="X1137" s="398"/>
      <c r="Y1137" s="398"/>
      <c r="Z1137" s="398"/>
      <c r="AA1137" s="398"/>
      <c r="AB1137" s="398"/>
      <c r="AC1137" s="398"/>
      <c r="AD1137" s="398"/>
      <c r="AE1137" s="398"/>
      <c r="AF1137" s="396"/>
      <c r="AG1137" s="398"/>
      <c r="AH1137" s="62"/>
      <c r="AI1137" s="122"/>
      <c r="AJ1137" s="122"/>
      <c r="AK1137" s="122"/>
      <c r="AL1137" s="122"/>
      <c r="AM1137" s="122"/>
      <c r="AN1137" s="227"/>
      <c r="AO1137" s="398"/>
    </row>
    <row r="1138" spans="1:41" s="21" customFormat="1" ht="13.5" customHeight="1" x14ac:dyDescent="0.2">
      <c r="A1138" s="729">
        <v>335</v>
      </c>
      <c r="B1138" s="924" t="s">
        <v>1219</v>
      </c>
      <c r="C1138" s="924" t="s">
        <v>1240</v>
      </c>
      <c r="D1138" s="924">
        <f>LEN(C1138)</f>
        <v>18</v>
      </c>
      <c r="E1138" s="924" t="s">
        <v>1242</v>
      </c>
      <c r="F1138" s="924">
        <v>1</v>
      </c>
      <c r="G1138" s="912" t="s">
        <v>1240</v>
      </c>
      <c r="H1138" s="912">
        <f>LEN(G1138)</f>
        <v>18</v>
      </c>
      <c r="I1138" s="852" t="s">
        <v>1048</v>
      </c>
      <c r="J1138" s="249"/>
      <c r="K1138" s="446">
        <v>4</v>
      </c>
      <c r="L1138" s="494" t="s">
        <v>1692</v>
      </c>
      <c r="M1138" s="494" t="s">
        <v>1692</v>
      </c>
      <c r="N1138" s="446">
        <v>4</v>
      </c>
      <c r="O1138" s="494" t="s">
        <v>1692</v>
      </c>
      <c r="P1138" s="495">
        <v>12</v>
      </c>
      <c r="Q1138" s="495">
        <v>12</v>
      </c>
      <c r="R1138" s="250"/>
      <c r="S1138" s="433">
        <f t="shared" si="30"/>
        <v>32</v>
      </c>
      <c r="T1138" s="73">
        <v>8</v>
      </c>
      <c r="U1138" s="260"/>
      <c r="V1138" s="767"/>
      <c r="W1138" s="767"/>
      <c r="X1138" s="767"/>
      <c r="Y1138" s="767"/>
      <c r="Z1138" s="767" t="s">
        <v>2111</v>
      </c>
      <c r="AA1138" s="767" t="s">
        <v>1741</v>
      </c>
      <c r="AB1138" s="767" t="s">
        <v>2111</v>
      </c>
      <c r="AC1138" s="806"/>
      <c r="AD1138" s="251"/>
      <c r="AE1138" s="753"/>
      <c r="AF1138" s="753"/>
      <c r="AG1138" s="788" t="s">
        <v>1047</v>
      </c>
      <c r="AH1138" s="98"/>
      <c r="AI1138" s="720">
        <v>2</v>
      </c>
      <c r="AJ1138" s="709"/>
      <c r="AK1138" s="709"/>
      <c r="AL1138" s="709"/>
      <c r="AM1138" s="709"/>
      <c r="AN1138" s="388"/>
      <c r="AO1138" s="740" t="s">
        <v>3609</v>
      </c>
    </row>
    <row r="1139" spans="1:41" s="21" customFormat="1" ht="53.25" customHeight="1" thickBot="1" x14ac:dyDescent="0.25">
      <c r="A1139" s="730"/>
      <c r="B1139" s="946"/>
      <c r="C1139" s="946"/>
      <c r="D1139" s="946"/>
      <c r="E1139" s="946"/>
      <c r="F1139" s="946"/>
      <c r="G1139" s="995"/>
      <c r="H1139" s="995"/>
      <c r="I1139" s="996"/>
      <c r="J1139" s="99"/>
      <c r="K1139" s="449">
        <v>4</v>
      </c>
      <c r="L1139" s="455" t="s">
        <v>1692</v>
      </c>
      <c r="M1139" s="455" t="s">
        <v>1692</v>
      </c>
      <c r="N1139" s="449">
        <v>4</v>
      </c>
      <c r="O1139" s="455" t="s">
        <v>1692</v>
      </c>
      <c r="P1139" s="455" t="s">
        <v>1692</v>
      </c>
      <c r="Q1139" s="455" t="s">
        <v>1692</v>
      </c>
      <c r="R1139" s="102"/>
      <c r="S1139" s="458">
        <f t="shared" si="30"/>
        <v>8</v>
      </c>
      <c r="T1139" s="100">
        <v>8</v>
      </c>
      <c r="U1139" s="253"/>
      <c r="V1139" s="920"/>
      <c r="W1139" s="920"/>
      <c r="X1139" s="920"/>
      <c r="Y1139" s="920"/>
      <c r="Z1139" s="920"/>
      <c r="AA1139" s="920"/>
      <c r="AB1139" s="920"/>
      <c r="AC1139" s="807"/>
      <c r="AD1139" s="188"/>
      <c r="AE1139" s="754"/>
      <c r="AF1139" s="754"/>
      <c r="AG1139" s="788"/>
      <c r="AH1139" s="77"/>
      <c r="AI1139" s="931"/>
      <c r="AJ1139" s="738"/>
      <c r="AK1139" s="738"/>
      <c r="AL1139" s="738"/>
      <c r="AM1139" s="738"/>
      <c r="AN1139" s="509"/>
      <c r="AO1139" s="741"/>
    </row>
    <row r="1140" spans="1:41" s="21" customFormat="1" ht="13.5" customHeight="1" x14ac:dyDescent="0.2">
      <c r="A1140" s="878">
        <v>336</v>
      </c>
      <c r="B1140" s="924" t="s">
        <v>1220</v>
      </c>
      <c r="C1140" s="924" t="s">
        <v>1241</v>
      </c>
      <c r="D1140" s="924">
        <f>LEN(C1140)</f>
        <v>18</v>
      </c>
      <c r="E1140" s="924" t="s">
        <v>1242</v>
      </c>
      <c r="F1140" s="924">
        <v>8</v>
      </c>
      <c r="G1140" s="901" t="s">
        <v>1240</v>
      </c>
      <c r="H1140" s="901">
        <f>LEN(G1140)</f>
        <v>18</v>
      </c>
      <c r="I1140" s="845" t="s">
        <v>1048</v>
      </c>
      <c r="J1140" s="94"/>
      <c r="K1140" s="346">
        <v>4</v>
      </c>
      <c r="L1140" s="456" t="s">
        <v>1692</v>
      </c>
      <c r="M1140" s="456" t="s">
        <v>1692</v>
      </c>
      <c r="N1140" s="346">
        <v>4</v>
      </c>
      <c r="O1140" s="456" t="s">
        <v>1692</v>
      </c>
      <c r="P1140" s="456" t="s">
        <v>1692</v>
      </c>
      <c r="Q1140" s="456" t="s">
        <v>1692</v>
      </c>
      <c r="R1140" s="97"/>
      <c r="S1140" s="452">
        <f t="shared" si="30"/>
        <v>8</v>
      </c>
      <c r="T1140" s="96">
        <v>8</v>
      </c>
      <c r="U1140" s="252"/>
      <c r="V1140" s="767"/>
      <c r="W1140" s="767"/>
      <c r="X1140" s="768"/>
      <c r="Y1140" s="768"/>
      <c r="Z1140" s="767" t="s">
        <v>1741</v>
      </c>
      <c r="AA1140" s="767" t="s">
        <v>2111</v>
      </c>
      <c r="AB1140" s="767" t="s">
        <v>1741</v>
      </c>
      <c r="AC1140" s="761"/>
      <c r="AD1140" s="187"/>
      <c r="AE1140" s="768"/>
      <c r="AF1140" s="768"/>
      <c r="AG1140" s="818" t="s">
        <v>1047</v>
      </c>
      <c r="AH1140" s="98"/>
      <c r="AI1140" s="720">
        <v>2</v>
      </c>
      <c r="AJ1140" s="709"/>
      <c r="AK1140" s="709"/>
      <c r="AL1140" s="709"/>
      <c r="AM1140" s="709"/>
      <c r="AN1140" s="388"/>
      <c r="AO1140" s="740" t="s">
        <v>3609</v>
      </c>
    </row>
    <row r="1141" spans="1:41" s="21" customFormat="1" ht="53.25" customHeight="1" thickBot="1" x14ac:dyDescent="0.25">
      <c r="A1141" s="775"/>
      <c r="B1141" s="924"/>
      <c r="C1141" s="924"/>
      <c r="D1141" s="924"/>
      <c r="E1141" s="924"/>
      <c r="F1141" s="924"/>
      <c r="G1141" s="913"/>
      <c r="H1141" s="913"/>
      <c r="I1141" s="846"/>
      <c r="J1141" s="90"/>
      <c r="K1141" s="448">
        <v>4</v>
      </c>
      <c r="L1141" s="457" t="s">
        <v>1692</v>
      </c>
      <c r="M1141" s="457" t="s">
        <v>1692</v>
      </c>
      <c r="N1141" s="448">
        <v>4</v>
      </c>
      <c r="O1141" s="457" t="s">
        <v>1692</v>
      </c>
      <c r="P1141" s="450">
        <v>12</v>
      </c>
      <c r="Q1141" s="450">
        <v>12</v>
      </c>
      <c r="R1141" s="91"/>
      <c r="S1141" s="434">
        <f t="shared" si="30"/>
        <v>32</v>
      </c>
      <c r="T1141" s="247">
        <v>8</v>
      </c>
      <c r="U1141" s="265"/>
      <c r="V1141" s="830"/>
      <c r="W1141" s="830"/>
      <c r="X1141" s="830"/>
      <c r="Y1141" s="830"/>
      <c r="Z1141" s="830"/>
      <c r="AA1141" s="830"/>
      <c r="AB1141" s="830"/>
      <c r="AC1141" s="762"/>
      <c r="AD1141" s="189"/>
      <c r="AE1141" s="753"/>
      <c r="AF1141" s="753"/>
      <c r="AG1141" s="788"/>
      <c r="AH1141" s="103"/>
      <c r="AI1141" s="745"/>
      <c r="AJ1141" s="739"/>
      <c r="AK1141" s="739"/>
      <c r="AL1141" s="739"/>
      <c r="AM1141" s="739"/>
      <c r="AN1141" s="387"/>
      <c r="AO1141" s="741"/>
    </row>
    <row r="1142" spans="1:41" ht="5.45" customHeight="1" thickBot="1" x14ac:dyDescent="0.25">
      <c r="A1142" s="171"/>
      <c r="B1142" s="395"/>
      <c r="C1142" s="395"/>
      <c r="D1142" s="395"/>
      <c r="E1142" s="395"/>
      <c r="F1142" s="395"/>
      <c r="G1142" s="395"/>
      <c r="H1142" s="395"/>
      <c r="I1142" s="396"/>
      <c r="J1142" s="396"/>
      <c r="K1142" s="171"/>
      <c r="L1142" s="171"/>
      <c r="M1142" s="397"/>
      <c r="N1142" s="171"/>
      <c r="O1142" s="171"/>
      <c r="P1142" s="397"/>
      <c r="Q1142" s="397"/>
      <c r="R1142" s="395"/>
      <c r="S1142" s="171"/>
      <c r="T1142" s="171"/>
      <c r="U1142" s="171"/>
      <c r="V1142" s="398"/>
      <c r="W1142" s="398"/>
      <c r="X1142" s="398"/>
      <c r="Y1142" s="398"/>
      <c r="Z1142" s="398"/>
      <c r="AA1142" s="398"/>
      <c r="AB1142" s="398"/>
      <c r="AC1142" s="398"/>
      <c r="AD1142" s="398"/>
      <c r="AE1142" s="398"/>
      <c r="AF1142" s="396"/>
      <c r="AG1142" s="398"/>
      <c r="AH1142" s="62"/>
      <c r="AI1142" s="122"/>
      <c r="AJ1142" s="122"/>
      <c r="AK1142" s="122"/>
      <c r="AL1142" s="122"/>
      <c r="AM1142" s="122"/>
      <c r="AN1142" s="227"/>
      <c r="AO1142" s="398"/>
    </row>
    <row r="1143" spans="1:41" s="21" customFormat="1" ht="13.5" customHeight="1" x14ac:dyDescent="0.2">
      <c r="A1143" s="729">
        <v>337</v>
      </c>
      <c r="B1143" s="924" t="s">
        <v>1221</v>
      </c>
      <c r="C1143" s="924" t="s">
        <v>1243</v>
      </c>
      <c r="D1143" s="924">
        <f>LEN(C1143)</f>
        <v>18</v>
      </c>
      <c r="E1143" s="924" t="s">
        <v>1245</v>
      </c>
      <c r="F1143" s="924">
        <v>1</v>
      </c>
      <c r="G1143" s="912" t="s">
        <v>1243</v>
      </c>
      <c r="H1143" s="912">
        <f>LEN(G1143)</f>
        <v>18</v>
      </c>
      <c r="I1143" s="852" t="s">
        <v>1046</v>
      </c>
      <c r="J1143" s="249"/>
      <c r="K1143" s="494" t="s">
        <v>1692</v>
      </c>
      <c r="L1143" s="446">
        <v>4</v>
      </c>
      <c r="M1143" s="494" t="s">
        <v>1692</v>
      </c>
      <c r="N1143" s="446">
        <v>4</v>
      </c>
      <c r="O1143" s="494" t="s">
        <v>1692</v>
      </c>
      <c r="P1143" s="443">
        <v>12</v>
      </c>
      <c r="Q1143" s="443">
        <v>12</v>
      </c>
      <c r="R1143" s="250"/>
      <c r="S1143" s="433">
        <f t="shared" si="30"/>
        <v>32</v>
      </c>
      <c r="T1143" s="73">
        <v>8</v>
      </c>
      <c r="U1143" s="260"/>
      <c r="V1143" s="767"/>
      <c r="W1143" s="767"/>
      <c r="X1143" s="767"/>
      <c r="Y1143" s="767"/>
      <c r="Z1143" s="767" t="s">
        <v>2111</v>
      </c>
      <c r="AA1143" s="767" t="s">
        <v>1741</v>
      </c>
      <c r="AB1143" s="767" t="s">
        <v>2111</v>
      </c>
      <c r="AC1143" s="806"/>
      <c r="AD1143" s="251"/>
      <c r="AE1143" s="753"/>
      <c r="AF1143" s="753"/>
      <c r="AG1143" s="788" t="s">
        <v>1047</v>
      </c>
      <c r="AH1143" s="98"/>
      <c r="AI1143" s="720">
        <v>2</v>
      </c>
      <c r="AJ1143" s="709"/>
      <c r="AK1143" s="709"/>
      <c r="AL1143" s="709"/>
      <c r="AM1143" s="709"/>
      <c r="AN1143" s="388"/>
      <c r="AO1143" s="740" t="s">
        <v>3609</v>
      </c>
    </row>
    <row r="1144" spans="1:41" s="21" customFormat="1" ht="53.25" customHeight="1" thickBot="1" x14ac:dyDescent="0.25">
      <c r="A1144" s="730"/>
      <c r="B1144" s="946"/>
      <c r="C1144" s="946"/>
      <c r="D1144" s="946"/>
      <c r="E1144" s="946"/>
      <c r="F1144" s="946"/>
      <c r="G1144" s="995"/>
      <c r="H1144" s="995"/>
      <c r="I1144" s="996"/>
      <c r="J1144" s="99"/>
      <c r="K1144" s="455" t="s">
        <v>1692</v>
      </c>
      <c r="L1144" s="449">
        <v>4</v>
      </c>
      <c r="M1144" s="455" t="s">
        <v>1692</v>
      </c>
      <c r="N1144" s="449">
        <v>4</v>
      </c>
      <c r="O1144" s="455" t="s">
        <v>1692</v>
      </c>
      <c r="P1144" s="455" t="s">
        <v>1692</v>
      </c>
      <c r="Q1144" s="455" t="s">
        <v>1692</v>
      </c>
      <c r="R1144" s="102"/>
      <c r="S1144" s="458">
        <f t="shared" si="30"/>
        <v>8</v>
      </c>
      <c r="T1144" s="100">
        <v>8</v>
      </c>
      <c r="U1144" s="253"/>
      <c r="V1144" s="920"/>
      <c r="W1144" s="920"/>
      <c r="X1144" s="920"/>
      <c r="Y1144" s="920"/>
      <c r="Z1144" s="920"/>
      <c r="AA1144" s="920"/>
      <c r="AB1144" s="920"/>
      <c r="AC1144" s="807"/>
      <c r="AD1144" s="188"/>
      <c r="AE1144" s="754"/>
      <c r="AF1144" s="754"/>
      <c r="AG1144" s="788"/>
      <c r="AH1144" s="77"/>
      <c r="AI1144" s="931"/>
      <c r="AJ1144" s="738"/>
      <c r="AK1144" s="738"/>
      <c r="AL1144" s="738"/>
      <c r="AM1144" s="738"/>
      <c r="AN1144" s="509"/>
      <c r="AO1144" s="741"/>
    </row>
    <row r="1145" spans="1:41" s="21" customFormat="1" ht="13.5" customHeight="1" x14ac:dyDescent="0.2">
      <c r="A1145" s="878">
        <v>338</v>
      </c>
      <c r="B1145" s="924" t="s">
        <v>1222</v>
      </c>
      <c r="C1145" s="924" t="s">
        <v>1244</v>
      </c>
      <c r="D1145" s="924">
        <f>LEN(C1145)</f>
        <v>18</v>
      </c>
      <c r="E1145" s="924" t="s">
        <v>1245</v>
      </c>
      <c r="F1145" s="924">
        <v>8</v>
      </c>
      <c r="G1145" s="901" t="s">
        <v>1243</v>
      </c>
      <c r="H1145" s="901">
        <f>LEN(G1145)</f>
        <v>18</v>
      </c>
      <c r="I1145" s="845" t="s">
        <v>1046</v>
      </c>
      <c r="J1145" s="94"/>
      <c r="K1145" s="456" t="s">
        <v>1692</v>
      </c>
      <c r="L1145" s="346">
        <v>4</v>
      </c>
      <c r="M1145" s="456" t="s">
        <v>1692</v>
      </c>
      <c r="N1145" s="346">
        <v>4</v>
      </c>
      <c r="O1145" s="456" t="s">
        <v>1692</v>
      </c>
      <c r="P1145" s="456" t="s">
        <v>1692</v>
      </c>
      <c r="Q1145" s="456" t="s">
        <v>1692</v>
      </c>
      <c r="R1145" s="97"/>
      <c r="S1145" s="452">
        <f t="shared" si="30"/>
        <v>8</v>
      </c>
      <c r="T1145" s="96">
        <v>8</v>
      </c>
      <c r="U1145" s="252"/>
      <c r="V1145" s="767"/>
      <c r="W1145" s="767"/>
      <c r="X1145" s="768"/>
      <c r="Y1145" s="768"/>
      <c r="Z1145" s="767" t="s">
        <v>1741</v>
      </c>
      <c r="AA1145" s="767" t="s">
        <v>2111</v>
      </c>
      <c r="AB1145" s="767" t="s">
        <v>1741</v>
      </c>
      <c r="AC1145" s="761"/>
      <c r="AD1145" s="187"/>
      <c r="AE1145" s="768"/>
      <c r="AF1145" s="768"/>
      <c r="AG1145" s="818" t="s">
        <v>1047</v>
      </c>
      <c r="AH1145" s="98"/>
      <c r="AI1145" s="720">
        <v>2</v>
      </c>
      <c r="AJ1145" s="709"/>
      <c r="AK1145" s="709"/>
      <c r="AL1145" s="709"/>
      <c r="AM1145" s="709"/>
      <c r="AN1145" s="388"/>
      <c r="AO1145" s="740" t="s">
        <v>3609</v>
      </c>
    </row>
    <row r="1146" spans="1:41" s="21" customFormat="1" ht="53.25" customHeight="1" thickBot="1" x14ac:dyDescent="0.25">
      <c r="A1146" s="775"/>
      <c r="B1146" s="924"/>
      <c r="C1146" s="924"/>
      <c r="D1146" s="924"/>
      <c r="E1146" s="924"/>
      <c r="F1146" s="924"/>
      <c r="G1146" s="913"/>
      <c r="H1146" s="913"/>
      <c r="I1146" s="846"/>
      <c r="J1146" s="90"/>
      <c r="K1146" s="457" t="s">
        <v>1692</v>
      </c>
      <c r="L1146" s="448">
        <v>4</v>
      </c>
      <c r="M1146" s="457" t="s">
        <v>1692</v>
      </c>
      <c r="N1146" s="448">
        <v>4</v>
      </c>
      <c r="O1146" s="457" t="s">
        <v>1692</v>
      </c>
      <c r="P1146" s="444">
        <v>12</v>
      </c>
      <c r="Q1146" s="444">
        <v>12</v>
      </c>
      <c r="R1146" s="91"/>
      <c r="S1146" s="434">
        <f t="shared" si="30"/>
        <v>32</v>
      </c>
      <c r="T1146" s="247">
        <v>8</v>
      </c>
      <c r="U1146" s="265"/>
      <c r="V1146" s="830"/>
      <c r="W1146" s="830"/>
      <c r="X1146" s="830"/>
      <c r="Y1146" s="830"/>
      <c r="Z1146" s="830"/>
      <c r="AA1146" s="830"/>
      <c r="AB1146" s="830"/>
      <c r="AC1146" s="762"/>
      <c r="AD1146" s="189"/>
      <c r="AE1146" s="753"/>
      <c r="AF1146" s="753"/>
      <c r="AG1146" s="788"/>
      <c r="AH1146" s="103"/>
      <c r="AI1146" s="745"/>
      <c r="AJ1146" s="739"/>
      <c r="AK1146" s="739"/>
      <c r="AL1146" s="739"/>
      <c r="AM1146" s="739"/>
      <c r="AN1146" s="387"/>
      <c r="AO1146" s="741"/>
    </row>
    <row r="1147" spans="1:41" ht="5.45" customHeight="1" thickBot="1" x14ac:dyDescent="0.25">
      <c r="A1147" s="171"/>
      <c r="B1147" s="395"/>
      <c r="C1147" s="395"/>
      <c r="D1147" s="395"/>
      <c r="E1147" s="395"/>
      <c r="F1147" s="395"/>
      <c r="G1147" s="395"/>
      <c r="H1147" s="395"/>
      <c r="I1147" s="396"/>
      <c r="J1147" s="396"/>
      <c r="K1147" s="171"/>
      <c r="L1147" s="171"/>
      <c r="M1147" s="397"/>
      <c r="N1147" s="171"/>
      <c r="O1147" s="171"/>
      <c r="P1147" s="397"/>
      <c r="Q1147" s="397"/>
      <c r="R1147" s="395"/>
      <c r="S1147" s="171"/>
      <c r="T1147" s="171"/>
      <c r="U1147" s="171"/>
      <c r="V1147" s="398"/>
      <c r="W1147" s="398"/>
      <c r="X1147" s="398"/>
      <c r="Y1147" s="398"/>
      <c r="Z1147" s="398"/>
      <c r="AA1147" s="398"/>
      <c r="AB1147" s="398"/>
      <c r="AC1147" s="398"/>
      <c r="AD1147" s="398"/>
      <c r="AE1147" s="398"/>
      <c r="AF1147" s="396"/>
      <c r="AG1147" s="398"/>
      <c r="AH1147" s="62"/>
      <c r="AI1147" s="122"/>
      <c r="AJ1147" s="122"/>
      <c r="AK1147" s="122"/>
      <c r="AL1147" s="122"/>
      <c r="AM1147" s="122"/>
      <c r="AN1147" s="227"/>
      <c r="AO1147" s="398"/>
    </row>
    <row r="1148" spans="1:41" s="21" customFormat="1" ht="13.5" customHeight="1" x14ac:dyDescent="0.2">
      <c r="A1148" s="729">
        <v>339</v>
      </c>
      <c r="B1148" s="924" t="s">
        <v>1223</v>
      </c>
      <c r="C1148" s="924" t="s">
        <v>1246</v>
      </c>
      <c r="D1148" s="924">
        <f>LEN(C1148)</f>
        <v>18</v>
      </c>
      <c r="E1148" s="924" t="s">
        <v>1248</v>
      </c>
      <c r="F1148" s="924">
        <v>1</v>
      </c>
      <c r="G1148" s="912" t="s">
        <v>1246</v>
      </c>
      <c r="H1148" s="912">
        <f>LEN(G1148)</f>
        <v>18</v>
      </c>
      <c r="I1148" s="852" t="s">
        <v>1048</v>
      </c>
      <c r="J1148" s="249"/>
      <c r="K1148" s="494" t="s">
        <v>1692</v>
      </c>
      <c r="L1148" s="446">
        <v>4</v>
      </c>
      <c r="M1148" s="494" t="s">
        <v>1692</v>
      </c>
      <c r="N1148" s="446">
        <v>4</v>
      </c>
      <c r="O1148" s="494" t="s">
        <v>1692</v>
      </c>
      <c r="P1148" s="495">
        <v>12</v>
      </c>
      <c r="Q1148" s="495">
        <v>12</v>
      </c>
      <c r="R1148" s="250"/>
      <c r="S1148" s="433">
        <f t="shared" si="30"/>
        <v>32</v>
      </c>
      <c r="T1148" s="73">
        <v>8</v>
      </c>
      <c r="U1148" s="260"/>
      <c r="V1148" s="767"/>
      <c r="W1148" s="767"/>
      <c r="X1148" s="767"/>
      <c r="Y1148" s="767"/>
      <c r="Z1148" s="767" t="s">
        <v>2111</v>
      </c>
      <c r="AA1148" s="767" t="s">
        <v>1741</v>
      </c>
      <c r="AB1148" s="767" t="s">
        <v>2111</v>
      </c>
      <c r="AC1148" s="806"/>
      <c r="AD1148" s="251"/>
      <c r="AE1148" s="753"/>
      <c r="AF1148" s="753"/>
      <c r="AG1148" s="788" t="s">
        <v>1047</v>
      </c>
      <c r="AH1148" s="98"/>
      <c r="AI1148" s="720">
        <v>2</v>
      </c>
      <c r="AJ1148" s="709"/>
      <c r="AK1148" s="709"/>
      <c r="AL1148" s="709"/>
      <c r="AM1148" s="709"/>
      <c r="AN1148" s="388"/>
      <c r="AO1148" s="740" t="s">
        <v>3609</v>
      </c>
    </row>
    <row r="1149" spans="1:41" s="21" customFormat="1" ht="53.25" customHeight="1" thickBot="1" x14ac:dyDescent="0.25">
      <c r="A1149" s="730"/>
      <c r="B1149" s="946"/>
      <c r="C1149" s="946"/>
      <c r="D1149" s="946"/>
      <c r="E1149" s="946"/>
      <c r="F1149" s="946"/>
      <c r="G1149" s="995"/>
      <c r="H1149" s="995"/>
      <c r="I1149" s="996"/>
      <c r="J1149" s="99"/>
      <c r="K1149" s="455" t="s">
        <v>1692</v>
      </c>
      <c r="L1149" s="449">
        <v>4</v>
      </c>
      <c r="M1149" s="455" t="s">
        <v>1692</v>
      </c>
      <c r="N1149" s="449">
        <v>4</v>
      </c>
      <c r="O1149" s="455" t="s">
        <v>1692</v>
      </c>
      <c r="P1149" s="455" t="s">
        <v>1692</v>
      </c>
      <c r="Q1149" s="455" t="s">
        <v>1692</v>
      </c>
      <c r="R1149" s="102"/>
      <c r="S1149" s="458">
        <f t="shared" si="30"/>
        <v>8</v>
      </c>
      <c r="T1149" s="100">
        <v>8</v>
      </c>
      <c r="U1149" s="253"/>
      <c r="V1149" s="920"/>
      <c r="W1149" s="920"/>
      <c r="X1149" s="920"/>
      <c r="Y1149" s="920"/>
      <c r="Z1149" s="920"/>
      <c r="AA1149" s="920"/>
      <c r="AB1149" s="920"/>
      <c r="AC1149" s="807"/>
      <c r="AD1149" s="188"/>
      <c r="AE1149" s="754"/>
      <c r="AF1149" s="754"/>
      <c r="AG1149" s="788"/>
      <c r="AH1149" s="77"/>
      <c r="AI1149" s="931"/>
      <c r="AJ1149" s="738"/>
      <c r="AK1149" s="738"/>
      <c r="AL1149" s="738"/>
      <c r="AM1149" s="738"/>
      <c r="AN1149" s="509"/>
      <c r="AO1149" s="741"/>
    </row>
    <row r="1150" spans="1:41" s="21" customFormat="1" ht="13.5" customHeight="1" x14ac:dyDescent="0.2">
      <c r="A1150" s="1005">
        <v>340</v>
      </c>
      <c r="B1150" s="924" t="s">
        <v>1224</v>
      </c>
      <c r="C1150" s="924" t="s">
        <v>1247</v>
      </c>
      <c r="D1150" s="924">
        <f>LEN(C1150)</f>
        <v>18</v>
      </c>
      <c r="E1150" s="924" t="s">
        <v>1248</v>
      </c>
      <c r="F1150" s="924">
        <v>8</v>
      </c>
      <c r="G1150" s="901" t="s">
        <v>1246</v>
      </c>
      <c r="H1150" s="901">
        <f>LEN(G1150)</f>
        <v>18</v>
      </c>
      <c r="I1150" s="845" t="s">
        <v>1048</v>
      </c>
      <c r="J1150" s="94"/>
      <c r="K1150" s="456" t="s">
        <v>1692</v>
      </c>
      <c r="L1150" s="346">
        <v>4</v>
      </c>
      <c r="M1150" s="456" t="s">
        <v>1692</v>
      </c>
      <c r="N1150" s="346">
        <v>4</v>
      </c>
      <c r="O1150" s="456" t="s">
        <v>1692</v>
      </c>
      <c r="P1150" s="456" t="s">
        <v>1692</v>
      </c>
      <c r="Q1150" s="456" t="s">
        <v>1692</v>
      </c>
      <c r="R1150" s="97"/>
      <c r="S1150" s="452">
        <f t="shared" si="30"/>
        <v>8</v>
      </c>
      <c r="T1150" s="96">
        <v>8</v>
      </c>
      <c r="U1150" s="252"/>
      <c r="V1150" s="767"/>
      <c r="W1150" s="767"/>
      <c r="X1150" s="768"/>
      <c r="Y1150" s="768"/>
      <c r="Z1150" s="767" t="s">
        <v>1741</v>
      </c>
      <c r="AA1150" s="767" t="s">
        <v>2111</v>
      </c>
      <c r="AB1150" s="767" t="s">
        <v>1741</v>
      </c>
      <c r="AC1150" s="761"/>
      <c r="AD1150" s="187"/>
      <c r="AE1150" s="768"/>
      <c r="AF1150" s="768"/>
      <c r="AG1150" s="818" t="s">
        <v>1047</v>
      </c>
      <c r="AH1150" s="98"/>
      <c r="AI1150" s="720">
        <v>2</v>
      </c>
      <c r="AJ1150" s="709"/>
      <c r="AK1150" s="709"/>
      <c r="AL1150" s="709"/>
      <c r="AM1150" s="709"/>
      <c r="AN1150" s="388"/>
      <c r="AO1150" s="740" t="s">
        <v>3609</v>
      </c>
    </row>
    <row r="1151" spans="1:41" s="21" customFormat="1" ht="53.25" customHeight="1" thickBot="1" x14ac:dyDescent="0.25">
      <c r="A1151" s="1006"/>
      <c r="B1151" s="924"/>
      <c r="C1151" s="924"/>
      <c r="D1151" s="924"/>
      <c r="E1151" s="924"/>
      <c r="F1151" s="924"/>
      <c r="G1151" s="913"/>
      <c r="H1151" s="913"/>
      <c r="I1151" s="846"/>
      <c r="J1151" s="90"/>
      <c r="K1151" s="457" t="s">
        <v>1692</v>
      </c>
      <c r="L1151" s="448">
        <v>4</v>
      </c>
      <c r="M1151" s="457" t="s">
        <v>1692</v>
      </c>
      <c r="N1151" s="448">
        <v>4</v>
      </c>
      <c r="O1151" s="457" t="s">
        <v>1692</v>
      </c>
      <c r="P1151" s="450">
        <v>12</v>
      </c>
      <c r="Q1151" s="450">
        <v>12</v>
      </c>
      <c r="R1151" s="91"/>
      <c r="S1151" s="434">
        <f t="shared" si="30"/>
        <v>32</v>
      </c>
      <c r="T1151" s="247">
        <v>8</v>
      </c>
      <c r="U1151" s="265"/>
      <c r="V1151" s="830"/>
      <c r="W1151" s="830"/>
      <c r="X1151" s="830"/>
      <c r="Y1151" s="830"/>
      <c r="Z1151" s="830"/>
      <c r="AA1151" s="830"/>
      <c r="AB1151" s="830"/>
      <c r="AC1151" s="762"/>
      <c r="AD1151" s="189"/>
      <c r="AE1151" s="753"/>
      <c r="AF1151" s="753"/>
      <c r="AG1151" s="767"/>
      <c r="AH1151" s="103"/>
      <c r="AI1151" s="745"/>
      <c r="AJ1151" s="739"/>
      <c r="AK1151" s="739"/>
      <c r="AL1151" s="739"/>
      <c r="AM1151" s="739"/>
      <c r="AN1151" s="387"/>
      <c r="AO1151" s="741"/>
    </row>
    <row r="1152" spans="1:41" ht="5.45" customHeight="1" thickBot="1" x14ac:dyDescent="0.25">
      <c r="A1152" s="171"/>
      <c r="B1152" s="395"/>
      <c r="C1152" s="395"/>
      <c r="D1152" s="395"/>
      <c r="E1152" s="395"/>
      <c r="F1152" s="395"/>
      <c r="G1152" s="395"/>
      <c r="H1152" s="395"/>
      <c r="I1152" s="396"/>
      <c r="J1152" s="396"/>
      <c r="K1152" s="171"/>
      <c r="L1152" s="171"/>
      <c r="M1152" s="397"/>
      <c r="N1152" s="171"/>
      <c r="O1152" s="171"/>
      <c r="P1152" s="397"/>
      <c r="Q1152" s="397"/>
      <c r="R1152" s="395"/>
      <c r="S1152" s="171"/>
      <c r="T1152" s="171"/>
      <c r="U1152" s="171"/>
      <c r="V1152" s="398"/>
      <c r="W1152" s="398"/>
      <c r="X1152" s="398"/>
      <c r="Y1152" s="398"/>
      <c r="Z1152" s="398"/>
      <c r="AA1152" s="398"/>
      <c r="AB1152" s="398"/>
      <c r="AC1152" s="398"/>
      <c r="AD1152" s="398"/>
      <c r="AE1152" s="398"/>
      <c r="AF1152" s="396"/>
      <c r="AG1152" s="398"/>
      <c r="AH1152" s="62"/>
      <c r="AI1152" s="122"/>
      <c r="AJ1152" s="122"/>
      <c r="AK1152" s="122"/>
      <c r="AL1152" s="122"/>
      <c r="AM1152" s="122"/>
      <c r="AN1152" s="227"/>
      <c r="AO1152" s="398"/>
    </row>
    <row r="1153" spans="1:41" s="21" customFormat="1" ht="13.5" customHeight="1" x14ac:dyDescent="0.2">
      <c r="A1153" s="729">
        <v>325</v>
      </c>
      <c r="B1153" s="773" t="s">
        <v>934</v>
      </c>
      <c r="C1153" s="773" t="s">
        <v>1253</v>
      </c>
      <c r="D1153" s="773">
        <f>LEN(C1153)</f>
        <v>21</v>
      </c>
      <c r="E1153" s="773" t="s">
        <v>1249</v>
      </c>
      <c r="F1153" s="773">
        <v>1</v>
      </c>
      <c r="G1153" s="729" t="s">
        <v>1255</v>
      </c>
      <c r="H1153" s="866">
        <f>LEN(G1153)</f>
        <v>18</v>
      </c>
      <c r="I1153" s="719" t="s">
        <v>1706</v>
      </c>
      <c r="J1153" s="249"/>
      <c r="K1153" s="443">
        <v>10</v>
      </c>
      <c r="L1153" s="443">
        <v>10</v>
      </c>
      <c r="M1153" s="443">
        <v>10</v>
      </c>
      <c r="N1153" s="443">
        <v>10</v>
      </c>
      <c r="O1153" s="256" t="s">
        <v>1692</v>
      </c>
      <c r="P1153" s="256" t="s">
        <v>1692</v>
      </c>
      <c r="Q1153" s="256" t="s">
        <v>1692</v>
      </c>
      <c r="R1153" s="250"/>
      <c r="S1153" s="259">
        <v>40</v>
      </c>
      <c r="T1153" s="73"/>
      <c r="U1153" s="260"/>
      <c r="V1153" s="710"/>
      <c r="W1153" s="710"/>
      <c r="X1153" s="738"/>
      <c r="Y1153" s="738"/>
      <c r="Z1153" s="710" t="s">
        <v>1741</v>
      </c>
      <c r="AA1153" s="710" t="s">
        <v>2111</v>
      </c>
      <c r="AB1153" s="710" t="s">
        <v>1741</v>
      </c>
      <c r="AC1153" s="750"/>
      <c r="AD1153" s="251"/>
      <c r="AE1153" s="744"/>
      <c r="AF1153" s="744"/>
      <c r="AG1153" s="738" t="s">
        <v>1912</v>
      </c>
      <c r="AH1153" s="98"/>
      <c r="AI1153" s="720">
        <v>2</v>
      </c>
      <c r="AJ1153" s="709"/>
      <c r="AK1153" s="709"/>
      <c r="AL1153" s="709"/>
      <c r="AM1153" s="709"/>
      <c r="AN1153" s="388"/>
      <c r="AO1153" s="738"/>
    </row>
    <row r="1154" spans="1:41" s="21" customFormat="1" ht="53.25" customHeight="1" thickBot="1" x14ac:dyDescent="0.25">
      <c r="A1154" s="730"/>
      <c r="B1154" s="774"/>
      <c r="C1154" s="774"/>
      <c r="D1154" s="774"/>
      <c r="E1154" s="774"/>
      <c r="F1154" s="774"/>
      <c r="G1154" s="730"/>
      <c r="H1154" s="890"/>
      <c r="I1154" s="891"/>
      <c r="J1154" s="99"/>
      <c r="K1154" s="402" t="s">
        <v>1692</v>
      </c>
      <c r="L1154" s="443">
        <v>8</v>
      </c>
      <c r="M1154" s="443">
        <v>10</v>
      </c>
      <c r="N1154" s="443">
        <v>9</v>
      </c>
      <c r="O1154" s="440" t="s">
        <v>1692</v>
      </c>
      <c r="P1154" s="405">
        <v>8</v>
      </c>
      <c r="Q1154" s="405">
        <v>5</v>
      </c>
      <c r="R1154" s="102"/>
      <c r="S1154" s="254">
        <v>40</v>
      </c>
      <c r="T1154" s="100"/>
      <c r="U1154" s="253"/>
      <c r="V1154" s="742"/>
      <c r="W1154" s="742"/>
      <c r="X1154" s="743"/>
      <c r="Y1154" s="743"/>
      <c r="Z1154" s="757"/>
      <c r="AA1154" s="757"/>
      <c r="AB1154" s="757"/>
      <c r="AC1154" s="751"/>
      <c r="AD1154" s="188"/>
      <c r="AE1154" s="749"/>
      <c r="AF1154" s="749"/>
      <c r="AG1154" s="739"/>
      <c r="AH1154" s="103"/>
      <c r="AI1154" s="745"/>
      <c r="AJ1154" s="739"/>
      <c r="AK1154" s="739"/>
      <c r="AL1154" s="739"/>
      <c r="AM1154" s="739"/>
      <c r="AN1154" s="387"/>
      <c r="AO1154" s="739"/>
    </row>
    <row r="1155" spans="1:41" s="21" customFormat="1" ht="13.5" customHeight="1" x14ac:dyDescent="0.2">
      <c r="A1155" s="729">
        <v>326</v>
      </c>
      <c r="B1155" s="773" t="s">
        <v>1420</v>
      </c>
      <c r="C1155" s="773" t="s">
        <v>1254</v>
      </c>
      <c r="D1155" s="773">
        <f>LEN(C1155)</f>
        <v>21</v>
      </c>
      <c r="E1155" s="773" t="s">
        <v>1249</v>
      </c>
      <c r="F1155" s="773">
        <v>8</v>
      </c>
      <c r="G1155" s="878" t="s">
        <v>1255</v>
      </c>
      <c r="H1155" s="876">
        <f>LEN(G1155)</f>
        <v>18</v>
      </c>
      <c r="I1155" s="921" t="s">
        <v>1706</v>
      </c>
      <c r="J1155" s="94"/>
      <c r="K1155" s="107" t="s">
        <v>1692</v>
      </c>
      <c r="L1155" s="336">
        <v>8</v>
      </c>
      <c r="M1155" s="336">
        <v>10</v>
      </c>
      <c r="N1155" s="336">
        <v>9</v>
      </c>
      <c r="O1155" s="268" t="s">
        <v>1692</v>
      </c>
      <c r="P1155" s="137">
        <v>8</v>
      </c>
      <c r="Q1155" s="137">
        <v>5</v>
      </c>
      <c r="R1155" s="97"/>
      <c r="S1155" s="245">
        <v>40</v>
      </c>
      <c r="T1155" s="96"/>
      <c r="U1155" s="252"/>
      <c r="V1155" s="716"/>
      <c r="W1155" s="716"/>
      <c r="X1155" s="709"/>
      <c r="Y1155" s="709"/>
      <c r="Z1155" s="710" t="s">
        <v>2111</v>
      </c>
      <c r="AA1155" s="710" t="s">
        <v>1741</v>
      </c>
      <c r="AB1155" s="710" t="s">
        <v>2111</v>
      </c>
      <c r="AC1155" s="747"/>
      <c r="AD1155" s="187"/>
      <c r="AE1155" s="718"/>
      <c r="AF1155" s="718"/>
      <c r="AG1155" s="709" t="s">
        <v>1912</v>
      </c>
      <c r="AH1155" s="98"/>
      <c r="AI1155" s="720">
        <v>2</v>
      </c>
      <c r="AJ1155" s="709"/>
      <c r="AK1155" s="709"/>
      <c r="AL1155" s="709"/>
      <c r="AM1155" s="709"/>
      <c r="AN1155" s="388"/>
      <c r="AO1155" s="736" t="s">
        <v>3609</v>
      </c>
    </row>
    <row r="1156" spans="1:41" s="21" customFormat="1" ht="53.25" customHeight="1" thickBot="1" x14ac:dyDescent="0.25">
      <c r="A1156" s="775"/>
      <c r="B1156" s="773"/>
      <c r="C1156" s="773"/>
      <c r="D1156" s="773"/>
      <c r="E1156" s="773"/>
      <c r="F1156" s="773"/>
      <c r="G1156" s="775"/>
      <c r="H1156" s="877"/>
      <c r="I1156" s="922"/>
      <c r="J1156" s="90"/>
      <c r="K1156" s="444">
        <v>10</v>
      </c>
      <c r="L1156" s="444">
        <v>10</v>
      </c>
      <c r="M1156" s="444">
        <v>10</v>
      </c>
      <c r="N1156" s="444">
        <v>10</v>
      </c>
      <c r="O1156" s="263" t="s">
        <v>1692</v>
      </c>
      <c r="P1156" s="263" t="s">
        <v>1692</v>
      </c>
      <c r="Q1156" s="263" t="s">
        <v>1692</v>
      </c>
      <c r="R1156" s="91"/>
      <c r="S1156" s="431">
        <v>40</v>
      </c>
      <c r="T1156" s="247"/>
      <c r="U1156" s="265"/>
      <c r="V1156" s="915"/>
      <c r="W1156" s="915"/>
      <c r="X1156" s="746"/>
      <c r="Y1156" s="746"/>
      <c r="Z1156" s="778"/>
      <c r="AA1156" s="778"/>
      <c r="AB1156" s="778"/>
      <c r="AC1156" s="748"/>
      <c r="AD1156" s="189"/>
      <c r="AE1156" s="744"/>
      <c r="AF1156" s="744"/>
      <c r="AG1156" s="738"/>
      <c r="AH1156" s="103"/>
      <c r="AI1156" s="745"/>
      <c r="AJ1156" s="739"/>
      <c r="AK1156" s="739"/>
      <c r="AL1156" s="739"/>
      <c r="AM1156" s="739"/>
      <c r="AN1156" s="387"/>
      <c r="AO1156" s="737"/>
    </row>
    <row r="1157" spans="1:41" ht="5.45" customHeight="1" thickBot="1" x14ac:dyDescent="0.25">
      <c r="A1157" s="171"/>
      <c r="B1157" s="395"/>
      <c r="C1157" s="395"/>
      <c r="D1157" s="395"/>
      <c r="E1157" s="395"/>
      <c r="F1157" s="395"/>
      <c r="G1157" s="395"/>
      <c r="H1157" s="395"/>
      <c r="I1157" s="396"/>
      <c r="J1157" s="396"/>
      <c r="K1157" s="171"/>
      <c r="L1157" s="171"/>
      <c r="M1157" s="397"/>
      <c r="N1157" s="171"/>
      <c r="O1157" s="171"/>
      <c r="P1157" s="397"/>
      <c r="Q1157" s="397"/>
      <c r="R1157" s="395"/>
      <c r="S1157" s="171"/>
      <c r="T1157" s="171"/>
      <c r="U1157" s="171"/>
      <c r="V1157" s="398"/>
      <c r="W1157" s="398"/>
      <c r="X1157" s="398"/>
      <c r="Y1157" s="398"/>
      <c r="Z1157" s="398"/>
      <c r="AA1157" s="398"/>
      <c r="AB1157" s="398"/>
      <c r="AC1157" s="398"/>
      <c r="AD1157" s="398"/>
      <c r="AE1157" s="398"/>
      <c r="AF1157" s="396"/>
      <c r="AG1157" s="398"/>
      <c r="AH1157" s="62"/>
      <c r="AI1157" s="122"/>
      <c r="AJ1157" s="122"/>
      <c r="AK1157" s="122"/>
      <c r="AL1157" s="122"/>
      <c r="AM1157" s="122"/>
      <c r="AN1157" s="227"/>
      <c r="AO1157" s="398"/>
    </row>
    <row r="1158" spans="1:41" s="21" customFormat="1" ht="13.5" customHeight="1" x14ac:dyDescent="0.2">
      <c r="A1158" s="729">
        <v>327</v>
      </c>
      <c r="B1158" s="773" t="s">
        <v>1225</v>
      </c>
      <c r="C1158" s="773" t="s">
        <v>1256</v>
      </c>
      <c r="D1158" s="773">
        <f>LEN(C1158)</f>
        <v>25</v>
      </c>
      <c r="E1158" s="773" t="s">
        <v>1250</v>
      </c>
      <c r="F1158" s="773">
        <v>1</v>
      </c>
      <c r="G1158" s="729" t="s">
        <v>1258</v>
      </c>
      <c r="H1158" s="866">
        <f>LEN(G1158)</f>
        <v>18</v>
      </c>
      <c r="I1158" s="719" t="s">
        <v>1706</v>
      </c>
      <c r="J1158" s="249"/>
      <c r="K1158" s="443">
        <v>8</v>
      </c>
      <c r="L1158" s="443">
        <v>8.5</v>
      </c>
      <c r="M1158" s="443">
        <v>8</v>
      </c>
      <c r="N1158" s="443">
        <v>8.5</v>
      </c>
      <c r="O1158" s="310">
        <v>8.5</v>
      </c>
      <c r="P1158" s="440" t="s">
        <v>1692</v>
      </c>
      <c r="Q1158" s="440" t="s">
        <v>1692</v>
      </c>
      <c r="R1158" s="250"/>
      <c r="S1158" s="259">
        <v>40</v>
      </c>
      <c r="T1158" s="73"/>
      <c r="U1158" s="260"/>
      <c r="V1158" s="710"/>
      <c r="W1158" s="710"/>
      <c r="X1158" s="738"/>
      <c r="Y1158" s="738"/>
      <c r="Z1158" s="710" t="s">
        <v>2112</v>
      </c>
      <c r="AA1158" s="738" t="s">
        <v>2113</v>
      </c>
      <c r="AB1158" s="710" t="s">
        <v>2112</v>
      </c>
      <c r="AC1158" s="750"/>
      <c r="AD1158" s="251"/>
      <c r="AE1158" s="744"/>
      <c r="AF1158" s="744"/>
      <c r="AG1158" s="738" t="s">
        <v>1389</v>
      </c>
      <c r="AH1158" s="98"/>
      <c r="AI1158" s="720">
        <v>2</v>
      </c>
      <c r="AJ1158" s="709"/>
      <c r="AK1158" s="709"/>
      <c r="AL1158" s="709"/>
      <c r="AM1158" s="709"/>
      <c r="AN1158" s="388"/>
      <c r="AO1158" s="736" t="s">
        <v>3609</v>
      </c>
    </row>
    <row r="1159" spans="1:41" s="21" customFormat="1" ht="53.25" customHeight="1" thickBot="1" x14ac:dyDescent="0.25">
      <c r="A1159" s="730"/>
      <c r="B1159" s="774"/>
      <c r="C1159" s="774"/>
      <c r="D1159" s="774"/>
      <c r="E1159" s="774"/>
      <c r="F1159" s="774"/>
      <c r="G1159" s="730"/>
      <c r="H1159" s="890"/>
      <c r="I1159" s="891"/>
      <c r="J1159" s="99"/>
      <c r="K1159" s="405">
        <v>8</v>
      </c>
      <c r="L1159" s="443">
        <v>8.5</v>
      </c>
      <c r="M1159" s="443">
        <v>8</v>
      </c>
      <c r="N1159" s="443">
        <v>8.5</v>
      </c>
      <c r="O1159" s="443">
        <v>5.5</v>
      </c>
      <c r="P1159" s="447" t="s">
        <v>1692</v>
      </c>
      <c r="Q1159" s="447" t="s">
        <v>1692</v>
      </c>
      <c r="R1159" s="102"/>
      <c r="S1159" s="254">
        <v>40</v>
      </c>
      <c r="T1159" s="100"/>
      <c r="U1159" s="253"/>
      <c r="V1159" s="742"/>
      <c r="W1159" s="742"/>
      <c r="X1159" s="743"/>
      <c r="Y1159" s="743"/>
      <c r="Z1159" s="742"/>
      <c r="AA1159" s="743"/>
      <c r="AB1159" s="742"/>
      <c r="AC1159" s="751"/>
      <c r="AD1159" s="188"/>
      <c r="AE1159" s="749"/>
      <c r="AF1159" s="749"/>
      <c r="AG1159" s="739"/>
      <c r="AH1159" s="103"/>
      <c r="AI1159" s="745"/>
      <c r="AJ1159" s="739"/>
      <c r="AK1159" s="739"/>
      <c r="AL1159" s="739"/>
      <c r="AM1159" s="739"/>
      <c r="AN1159" s="387"/>
      <c r="AO1159" s="737"/>
    </row>
    <row r="1160" spans="1:41" s="21" customFormat="1" ht="13.5" customHeight="1" x14ac:dyDescent="0.2">
      <c r="A1160" s="729">
        <v>328</v>
      </c>
      <c r="B1160" s="773" t="s">
        <v>1226</v>
      </c>
      <c r="C1160" s="773" t="s">
        <v>1257</v>
      </c>
      <c r="D1160" s="773">
        <f>LEN(C1160)</f>
        <v>25</v>
      </c>
      <c r="E1160" s="773" t="s">
        <v>1250</v>
      </c>
      <c r="F1160" s="773">
        <v>8</v>
      </c>
      <c r="G1160" s="878" t="s">
        <v>1258</v>
      </c>
      <c r="H1160" s="876">
        <f>LEN(G1160)</f>
        <v>18</v>
      </c>
      <c r="I1160" s="921" t="s">
        <v>1706</v>
      </c>
      <c r="J1160" s="94"/>
      <c r="K1160" s="137">
        <v>8</v>
      </c>
      <c r="L1160" s="336">
        <v>8.5</v>
      </c>
      <c r="M1160" s="336">
        <v>8</v>
      </c>
      <c r="N1160" s="336">
        <v>8.5</v>
      </c>
      <c r="O1160" s="336">
        <v>5.5</v>
      </c>
      <c r="P1160" s="268" t="s">
        <v>1692</v>
      </c>
      <c r="Q1160" s="268" t="s">
        <v>1692</v>
      </c>
      <c r="R1160" s="97"/>
      <c r="S1160" s="245">
        <v>40</v>
      </c>
      <c r="T1160" s="96"/>
      <c r="U1160" s="252"/>
      <c r="V1160" s="716"/>
      <c r="W1160" s="716"/>
      <c r="X1160" s="709"/>
      <c r="Y1160" s="709"/>
      <c r="Z1160" s="709" t="s">
        <v>2113</v>
      </c>
      <c r="AA1160" s="716" t="s">
        <v>2112</v>
      </c>
      <c r="AB1160" s="709" t="s">
        <v>2113</v>
      </c>
      <c r="AC1160" s="747"/>
      <c r="AD1160" s="187"/>
      <c r="AE1160" s="718"/>
      <c r="AF1160" s="718"/>
      <c r="AG1160" s="709" t="s">
        <v>1389</v>
      </c>
      <c r="AH1160" s="98"/>
      <c r="AI1160" s="720">
        <v>2</v>
      </c>
      <c r="AJ1160" s="709"/>
      <c r="AK1160" s="709"/>
      <c r="AL1160" s="709"/>
      <c r="AM1160" s="709"/>
      <c r="AN1160" s="388"/>
      <c r="AO1160" s="709"/>
    </row>
    <row r="1161" spans="1:41" s="21" customFormat="1" ht="53.25" customHeight="1" thickBot="1" x14ac:dyDescent="0.25">
      <c r="A1161" s="775"/>
      <c r="B1161" s="773"/>
      <c r="C1161" s="773"/>
      <c r="D1161" s="773"/>
      <c r="E1161" s="773"/>
      <c r="F1161" s="773"/>
      <c r="G1161" s="775"/>
      <c r="H1161" s="877"/>
      <c r="I1161" s="922"/>
      <c r="J1161" s="90"/>
      <c r="K1161" s="444">
        <v>8</v>
      </c>
      <c r="L1161" s="444">
        <v>8.5</v>
      </c>
      <c r="M1161" s="444">
        <v>8</v>
      </c>
      <c r="N1161" s="444">
        <v>8.5</v>
      </c>
      <c r="O1161" s="324">
        <v>8.5</v>
      </c>
      <c r="P1161" s="445" t="s">
        <v>1692</v>
      </c>
      <c r="Q1161" s="445" t="s">
        <v>1692</v>
      </c>
      <c r="R1161" s="91"/>
      <c r="S1161" s="431">
        <v>40</v>
      </c>
      <c r="T1161" s="247"/>
      <c r="U1161" s="265"/>
      <c r="V1161" s="915"/>
      <c r="W1161" s="915"/>
      <c r="X1161" s="746"/>
      <c r="Y1161" s="746"/>
      <c r="Z1161" s="746"/>
      <c r="AA1161" s="915"/>
      <c r="AB1161" s="746"/>
      <c r="AC1161" s="748"/>
      <c r="AD1161" s="189"/>
      <c r="AE1161" s="744"/>
      <c r="AF1161" s="744"/>
      <c r="AG1161" s="738"/>
      <c r="AH1161" s="103"/>
      <c r="AI1161" s="745"/>
      <c r="AJ1161" s="739"/>
      <c r="AK1161" s="739"/>
      <c r="AL1161" s="739"/>
      <c r="AM1161" s="739"/>
      <c r="AN1161" s="387"/>
      <c r="AO1161" s="738"/>
    </row>
    <row r="1162" spans="1:41" ht="5.45" customHeight="1" thickBot="1" x14ac:dyDescent="0.25">
      <c r="A1162" s="171"/>
      <c r="B1162" s="395"/>
      <c r="C1162" s="395"/>
      <c r="D1162" s="395"/>
      <c r="E1162" s="395"/>
      <c r="F1162" s="395"/>
      <c r="G1162" s="395"/>
      <c r="H1162" s="395"/>
      <c r="I1162" s="396"/>
      <c r="J1162" s="396"/>
      <c r="K1162" s="171"/>
      <c r="L1162" s="171"/>
      <c r="M1162" s="397"/>
      <c r="N1162" s="171"/>
      <c r="O1162" s="171"/>
      <c r="P1162" s="397"/>
      <c r="Q1162" s="397"/>
      <c r="R1162" s="395"/>
      <c r="S1162" s="171"/>
      <c r="T1162" s="171"/>
      <c r="U1162" s="171"/>
      <c r="V1162" s="398"/>
      <c r="W1162" s="398"/>
      <c r="X1162" s="398"/>
      <c r="Y1162" s="398"/>
      <c r="Z1162" s="398"/>
      <c r="AA1162" s="398"/>
      <c r="AB1162" s="398"/>
      <c r="AC1162" s="398"/>
      <c r="AD1162" s="398"/>
      <c r="AE1162" s="398"/>
      <c r="AF1162" s="396"/>
      <c r="AG1162" s="398"/>
      <c r="AH1162" s="62"/>
      <c r="AI1162" s="122"/>
      <c r="AJ1162" s="122"/>
      <c r="AK1162" s="122"/>
      <c r="AL1162" s="122"/>
      <c r="AM1162" s="122"/>
      <c r="AN1162" s="227"/>
      <c r="AO1162" s="398"/>
    </row>
    <row r="1163" spans="1:41" s="21" customFormat="1" ht="13.5" customHeight="1" x14ac:dyDescent="0.2">
      <c r="A1163" s="729">
        <v>329</v>
      </c>
      <c r="B1163" s="773" t="s">
        <v>1227</v>
      </c>
      <c r="C1163" s="773" t="s">
        <v>1259</v>
      </c>
      <c r="D1163" s="773">
        <f>LEN(C1163)</f>
        <v>24</v>
      </c>
      <c r="E1163" s="773" t="s">
        <v>1251</v>
      </c>
      <c r="F1163" s="773">
        <v>1</v>
      </c>
      <c r="G1163" s="729" t="s">
        <v>1260</v>
      </c>
      <c r="H1163" s="866">
        <f>LEN(G1163)</f>
        <v>13</v>
      </c>
      <c r="I1163" s="719" t="s">
        <v>1706</v>
      </c>
      <c r="J1163" s="249"/>
      <c r="K1163" s="310">
        <v>8</v>
      </c>
      <c r="L1163" s="443">
        <v>8</v>
      </c>
      <c r="M1163" s="443">
        <v>8</v>
      </c>
      <c r="N1163" s="443">
        <v>8</v>
      </c>
      <c r="O1163" s="443">
        <v>8</v>
      </c>
      <c r="P1163" s="440" t="s">
        <v>1692</v>
      </c>
      <c r="Q1163" s="440" t="s">
        <v>1692</v>
      </c>
      <c r="R1163" s="250"/>
      <c r="S1163" s="259">
        <v>40</v>
      </c>
      <c r="T1163" s="73"/>
      <c r="U1163" s="260"/>
      <c r="V1163" s="710"/>
      <c r="W1163" s="710"/>
      <c r="X1163" s="738"/>
      <c r="Y1163" s="738"/>
      <c r="Z1163" s="710" t="s">
        <v>2114</v>
      </c>
      <c r="AA1163" s="738" t="s">
        <v>2117</v>
      </c>
      <c r="AB1163" s="710" t="s">
        <v>2114</v>
      </c>
      <c r="AC1163" s="750"/>
      <c r="AD1163" s="251"/>
      <c r="AE1163" s="744"/>
      <c r="AF1163" s="744"/>
      <c r="AG1163" s="738" t="s">
        <v>1389</v>
      </c>
      <c r="AH1163" s="98"/>
      <c r="AI1163" s="720">
        <v>2</v>
      </c>
      <c r="AJ1163" s="709"/>
      <c r="AK1163" s="709"/>
      <c r="AL1163" s="709"/>
      <c r="AM1163" s="709"/>
      <c r="AN1163" s="388"/>
      <c r="AO1163" s="736" t="s">
        <v>3609</v>
      </c>
    </row>
    <row r="1164" spans="1:41" s="21" customFormat="1" ht="53.25" customHeight="1" thickBot="1" x14ac:dyDescent="0.25">
      <c r="A1164" s="730"/>
      <c r="B1164" s="774"/>
      <c r="C1164" s="774"/>
      <c r="D1164" s="774"/>
      <c r="E1164" s="774"/>
      <c r="F1164" s="774"/>
      <c r="G1164" s="730"/>
      <c r="H1164" s="890"/>
      <c r="I1164" s="891"/>
      <c r="J1164" s="99"/>
      <c r="K1164" s="443">
        <v>9</v>
      </c>
      <c r="L1164" s="443">
        <v>9</v>
      </c>
      <c r="M1164" s="443">
        <v>9</v>
      </c>
      <c r="N1164" s="443">
        <v>8</v>
      </c>
      <c r="O1164" s="405">
        <v>5</v>
      </c>
      <c r="P1164" s="447" t="s">
        <v>1692</v>
      </c>
      <c r="Q1164" s="447" t="s">
        <v>1692</v>
      </c>
      <c r="R1164" s="102"/>
      <c r="S1164" s="254">
        <v>40</v>
      </c>
      <c r="T1164" s="100"/>
      <c r="U1164" s="253"/>
      <c r="V1164" s="742"/>
      <c r="W1164" s="742"/>
      <c r="X1164" s="743"/>
      <c r="Y1164" s="743"/>
      <c r="Z1164" s="742"/>
      <c r="AA1164" s="743"/>
      <c r="AB1164" s="742"/>
      <c r="AC1164" s="751"/>
      <c r="AD1164" s="188"/>
      <c r="AE1164" s="749"/>
      <c r="AF1164" s="749"/>
      <c r="AG1164" s="739"/>
      <c r="AH1164" s="103"/>
      <c r="AI1164" s="745"/>
      <c r="AJ1164" s="739"/>
      <c r="AK1164" s="739"/>
      <c r="AL1164" s="739"/>
      <c r="AM1164" s="739"/>
      <c r="AN1164" s="387"/>
      <c r="AO1164" s="737"/>
    </row>
    <row r="1165" spans="1:41" s="21" customFormat="1" ht="13.5" customHeight="1" thickBot="1" x14ac:dyDescent="0.25">
      <c r="A1165" s="729">
        <v>330</v>
      </c>
      <c r="B1165" s="773" t="s">
        <v>1228</v>
      </c>
      <c r="C1165" s="773" t="s">
        <v>1043</v>
      </c>
      <c r="D1165" s="773">
        <f>LEN(C1165)</f>
        <v>25</v>
      </c>
      <c r="E1165" s="773" t="s">
        <v>1251</v>
      </c>
      <c r="F1165" s="773">
        <v>8</v>
      </c>
      <c r="G1165" s="878" t="s">
        <v>1260</v>
      </c>
      <c r="H1165" s="876">
        <f>LEN(G1165)</f>
        <v>13</v>
      </c>
      <c r="I1165" s="921" t="s">
        <v>1706</v>
      </c>
      <c r="J1165" s="94"/>
      <c r="K1165" s="336">
        <v>9</v>
      </c>
      <c r="L1165" s="336">
        <v>9</v>
      </c>
      <c r="M1165" s="336">
        <v>9</v>
      </c>
      <c r="N1165" s="336">
        <v>8</v>
      </c>
      <c r="O1165" s="143">
        <v>5</v>
      </c>
      <c r="P1165" s="268" t="s">
        <v>1692</v>
      </c>
      <c r="Q1165" s="268" t="s">
        <v>1692</v>
      </c>
      <c r="R1165" s="97"/>
      <c r="S1165" s="245">
        <v>40</v>
      </c>
      <c r="T1165" s="96"/>
      <c r="U1165" s="252"/>
      <c r="V1165" s="716"/>
      <c r="W1165" s="716"/>
      <c r="X1165" s="709"/>
      <c r="Y1165" s="709"/>
      <c r="Z1165" s="709" t="s">
        <v>2117</v>
      </c>
      <c r="AA1165" s="716" t="s">
        <v>2114</v>
      </c>
      <c r="AB1165" s="709" t="s">
        <v>2117</v>
      </c>
      <c r="AC1165" s="747"/>
      <c r="AD1165" s="187"/>
      <c r="AE1165" s="718"/>
      <c r="AF1165" s="718"/>
      <c r="AG1165" s="709" t="s">
        <v>1389</v>
      </c>
      <c r="AH1165" s="98"/>
      <c r="AI1165" s="720">
        <v>2</v>
      </c>
      <c r="AJ1165" s="709"/>
      <c r="AK1165" s="709"/>
      <c r="AL1165" s="709"/>
      <c r="AM1165" s="709"/>
      <c r="AN1165" s="388"/>
      <c r="AO1165" s="736" t="s">
        <v>3609</v>
      </c>
    </row>
    <row r="1166" spans="1:41" s="21" customFormat="1" ht="53.25" customHeight="1" thickBot="1" x14ac:dyDescent="0.25">
      <c r="A1166" s="775"/>
      <c r="B1166" s="773"/>
      <c r="C1166" s="773"/>
      <c r="D1166" s="773"/>
      <c r="E1166" s="773"/>
      <c r="F1166" s="773"/>
      <c r="G1166" s="775"/>
      <c r="H1166" s="877"/>
      <c r="I1166" s="922"/>
      <c r="J1166" s="90"/>
      <c r="K1166" s="309">
        <v>8</v>
      </c>
      <c r="L1166" s="453">
        <v>8</v>
      </c>
      <c r="M1166" s="453">
        <v>8</v>
      </c>
      <c r="N1166" s="453">
        <v>8</v>
      </c>
      <c r="O1166" s="453">
        <v>8</v>
      </c>
      <c r="P1166" s="442" t="s">
        <v>1692</v>
      </c>
      <c r="Q1166" s="442" t="s">
        <v>1692</v>
      </c>
      <c r="R1166" s="91"/>
      <c r="S1166" s="431">
        <v>40</v>
      </c>
      <c r="T1166" s="247"/>
      <c r="U1166" s="265"/>
      <c r="V1166" s="915"/>
      <c r="W1166" s="915"/>
      <c r="X1166" s="746"/>
      <c r="Y1166" s="746"/>
      <c r="Z1166" s="746"/>
      <c r="AA1166" s="915"/>
      <c r="AB1166" s="746"/>
      <c r="AC1166" s="748"/>
      <c r="AD1166" s="189"/>
      <c r="AE1166" s="744"/>
      <c r="AF1166" s="744"/>
      <c r="AG1166" s="738"/>
      <c r="AH1166" s="103"/>
      <c r="AI1166" s="745"/>
      <c r="AJ1166" s="739"/>
      <c r="AK1166" s="739"/>
      <c r="AL1166" s="739"/>
      <c r="AM1166" s="739"/>
      <c r="AN1166" s="387"/>
      <c r="AO1166" s="737"/>
    </row>
    <row r="1167" spans="1:41" ht="5.45" customHeight="1" thickBot="1" x14ac:dyDescent="0.25">
      <c r="A1167" s="171"/>
      <c r="B1167" s="395"/>
      <c r="C1167" s="395"/>
      <c r="D1167" s="395"/>
      <c r="E1167" s="395"/>
      <c r="F1167" s="395"/>
      <c r="G1167" s="395"/>
      <c r="H1167" s="395"/>
      <c r="I1167" s="396"/>
      <c r="J1167" s="396"/>
      <c r="K1167" s="171"/>
      <c r="L1167" s="171"/>
      <c r="M1167" s="397"/>
      <c r="N1167" s="171"/>
      <c r="O1167" s="171"/>
      <c r="P1167" s="397"/>
      <c r="Q1167" s="397"/>
      <c r="R1167" s="395"/>
      <c r="S1167" s="171"/>
      <c r="T1167" s="171"/>
      <c r="U1167" s="171"/>
      <c r="V1167" s="398"/>
      <c r="W1167" s="398"/>
      <c r="X1167" s="398"/>
      <c r="Y1167" s="398"/>
      <c r="Z1167" s="398"/>
      <c r="AA1167" s="398"/>
      <c r="AB1167" s="398"/>
      <c r="AC1167" s="398"/>
      <c r="AD1167" s="398"/>
      <c r="AE1167" s="398"/>
      <c r="AF1167" s="396"/>
      <c r="AG1167" s="398"/>
      <c r="AH1167" s="62"/>
      <c r="AI1167" s="122"/>
      <c r="AJ1167" s="122"/>
      <c r="AK1167" s="122"/>
      <c r="AL1167" s="122"/>
      <c r="AM1167" s="122"/>
      <c r="AN1167" s="227"/>
      <c r="AO1167" s="398"/>
    </row>
    <row r="1168" spans="1:41" s="21" customFormat="1" ht="13.5" customHeight="1" x14ac:dyDescent="0.2">
      <c r="A1168" s="729">
        <v>331</v>
      </c>
      <c r="B1168" s="773" t="s">
        <v>1229</v>
      </c>
      <c r="C1168" s="773" t="s">
        <v>1261</v>
      </c>
      <c r="D1168" s="773">
        <f>LEN(C1168)</f>
        <v>24</v>
      </c>
      <c r="E1168" s="773" t="s">
        <v>1252</v>
      </c>
      <c r="F1168" s="773">
        <v>1</v>
      </c>
      <c r="G1168" s="729" t="s">
        <v>1263</v>
      </c>
      <c r="H1168" s="866">
        <f>LEN(G1168)</f>
        <v>17</v>
      </c>
      <c r="I1168" s="719" t="s">
        <v>1706</v>
      </c>
      <c r="J1168" s="249"/>
      <c r="K1168" s="324">
        <v>9</v>
      </c>
      <c r="L1168" s="444">
        <v>9</v>
      </c>
      <c r="M1168" s="444">
        <v>9</v>
      </c>
      <c r="N1168" s="444">
        <v>9</v>
      </c>
      <c r="O1168" s="444">
        <v>4</v>
      </c>
      <c r="P1168" s="445" t="s">
        <v>1692</v>
      </c>
      <c r="Q1168" s="445" t="s">
        <v>1692</v>
      </c>
      <c r="R1168" s="250"/>
      <c r="S1168" s="259">
        <v>40</v>
      </c>
      <c r="T1168" s="73"/>
      <c r="U1168" s="260"/>
      <c r="V1168" s="710"/>
      <c r="W1168" s="710"/>
      <c r="X1168" s="738"/>
      <c r="Y1168" s="738"/>
      <c r="Z1168" s="710" t="s">
        <v>2399</v>
      </c>
      <c r="AA1168" s="738" t="s">
        <v>2114</v>
      </c>
      <c r="AB1168" s="710" t="s">
        <v>2399</v>
      </c>
      <c r="AC1168" s="750"/>
      <c r="AD1168" s="251"/>
      <c r="AE1168" s="744"/>
      <c r="AF1168" s="744"/>
      <c r="AG1168" s="738" t="s">
        <v>1389</v>
      </c>
      <c r="AH1168" s="98"/>
      <c r="AI1168" s="720">
        <v>2</v>
      </c>
      <c r="AJ1168" s="709"/>
      <c r="AK1168" s="709"/>
      <c r="AL1168" s="709"/>
      <c r="AM1168" s="709"/>
      <c r="AN1168" s="388"/>
      <c r="AO1168" s="738"/>
    </row>
    <row r="1169" spans="1:41" s="21" customFormat="1" ht="53.25" customHeight="1" thickBot="1" x14ac:dyDescent="0.25">
      <c r="A1169" s="730"/>
      <c r="B1169" s="774"/>
      <c r="C1169" s="774"/>
      <c r="D1169" s="774"/>
      <c r="E1169" s="774"/>
      <c r="F1169" s="774"/>
      <c r="G1169" s="730"/>
      <c r="H1169" s="890"/>
      <c r="I1169" s="891"/>
      <c r="J1169" s="99"/>
      <c r="K1169" s="335">
        <v>8</v>
      </c>
      <c r="L1169" s="335">
        <v>8</v>
      </c>
      <c r="M1169" s="335">
        <v>8</v>
      </c>
      <c r="N1169" s="335">
        <v>8</v>
      </c>
      <c r="O1169" s="143">
        <v>8</v>
      </c>
      <c r="P1169" s="269" t="s">
        <v>1692</v>
      </c>
      <c r="Q1169" s="269" t="s">
        <v>1692</v>
      </c>
      <c r="R1169" s="102"/>
      <c r="S1169" s="254">
        <v>40</v>
      </c>
      <c r="T1169" s="100"/>
      <c r="U1169" s="253"/>
      <c r="V1169" s="742"/>
      <c r="W1169" s="742"/>
      <c r="X1169" s="743"/>
      <c r="Y1169" s="743"/>
      <c r="Z1169" s="742"/>
      <c r="AA1169" s="743"/>
      <c r="AB1169" s="742"/>
      <c r="AC1169" s="751"/>
      <c r="AD1169" s="188"/>
      <c r="AE1169" s="749"/>
      <c r="AF1169" s="749"/>
      <c r="AG1169" s="739"/>
      <c r="AH1169" s="103"/>
      <c r="AI1169" s="745"/>
      <c r="AJ1169" s="739"/>
      <c r="AK1169" s="739"/>
      <c r="AL1169" s="739"/>
      <c r="AM1169" s="739"/>
      <c r="AN1169" s="387"/>
      <c r="AO1169" s="739"/>
    </row>
    <row r="1170" spans="1:41" s="21" customFormat="1" ht="13.5" customHeight="1" x14ac:dyDescent="0.2">
      <c r="A1170" s="729">
        <v>332</v>
      </c>
      <c r="B1170" s="773" t="s">
        <v>1230</v>
      </c>
      <c r="C1170" s="773" t="s">
        <v>1262</v>
      </c>
      <c r="D1170" s="773">
        <f>LEN(C1170)</f>
        <v>24</v>
      </c>
      <c r="E1170" s="773" t="s">
        <v>1252</v>
      </c>
      <c r="F1170" s="773">
        <v>8</v>
      </c>
      <c r="G1170" s="878" t="s">
        <v>1263</v>
      </c>
      <c r="H1170" s="876">
        <f>LEN(G1170)</f>
        <v>17</v>
      </c>
      <c r="I1170" s="921" t="s">
        <v>1706</v>
      </c>
      <c r="J1170" s="94"/>
      <c r="K1170" s="453">
        <v>8</v>
      </c>
      <c r="L1170" s="453">
        <v>8</v>
      </c>
      <c r="M1170" s="453">
        <v>8</v>
      </c>
      <c r="N1170" s="453">
        <v>8</v>
      </c>
      <c r="O1170" s="309">
        <v>8</v>
      </c>
      <c r="P1170" s="451" t="s">
        <v>1692</v>
      </c>
      <c r="Q1170" s="451" t="s">
        <v>1692</v>
      </c>
      <c r="R1170" s="97"/>
      <c r="S1170" s="245">
        <v>40</v>
      </c>
      <c r="T1170" s="96"/>
      <c r="U1170" s="252"/>
      <c r="V1170" s="716"/>
      <c r="W1170" s="716"/>
      <c r="X1170" s="709"/>
      <c r="Y1170" s="709"/>
      <c r="Z1170" s="709" t="s">
        <v>2114</v>
      </c>
      <c r="AA1170" s="716" t="s">
        <v>2399</v>
      </c>
      <c r="AB1170" s="709" t="s">
        <v>2114</v>
      </c>
      <c r="AC1170" s="747"/>
      <c r="AD1170" s="187"/>
      <c r="AE1170" s="718"/>
      <c r="AF1170" s="718"/>
      <c r="AG1170" s="709" t="s">
        <v>1389</v>
      </c>
      <c r="AH1170" s="98"/>
      <c r="AI1170" s="720">
        <v>2</v>
      </c>
      <c r="AJ1170" s="709"/>
      <c r="AK1170" s="709"/>
      <c r="AL1170" s="709"/>
      <c r="AM1170" s="709"/>
      <c r="AN1170" s="388"/>
      <c r="AO1170" s="709"/>
    </row>
    <row r="1171" spans="1:41" s="21" customFormat="1" ht="53.25" customHeight="1" thickBot="1" x14ac:dyDescent="0.25">
      <c r="A1171" s="775"/>
      <c r="B1171" s="773"/>
      <c r="C1171" s="773"/>
      <c r="D1171" s="773"/>
      <c r="E1171" s="773"/>
      <c r="F1171" s="773"/>
      <c r="G1171" s="775"/>
      <c r="H1171" s="877"/>
      <c r="I1171" s="922"/>
      <c r="J1171" s="90"/>
      <c r="K1171" s="309">
        <v>9</v>
      </c>
      <c r="L1171" s="441">
        <v>9</v>
      </c>
      <c r="M1171" s="441">
        <v>9</v>
      </c>
      <c r="N1171" s="441">
        <v>9</v>
      </c>
      <c r="O1171" s="441">
        <v>4</v>
      </c>
      <c r="P1171" s="442" t="s">
        <v>1692</v>
      </c>
      <c r="Q1171" s="442" t="s">
        <v>1692</v>
      </c>
      <c r="R1171" s="91"/>
      <c r="S1171" s="431">
        <v>40</v>
      </c>
      <c r="T1171" s="247"/>
      <c r="U1171" s="265"/>
      <c r="V1171" s="915"/>
      <c r="W1171" s="915"/>
      <c r="X1171" s="746"/>
      <c r="Y1171" s="746"/>
      <c r="Z1171" s="746"/>
      <c r="AA1171" s="915"/>
      <c r="AB1171" s="746"/>
      <c r="AC1171" s="748"/>
      <c r="AD1171" s="189"/>
      <c r="AE1171" s="744"/>
      <c r="AF1171" s="744"/>
      <c r="AG1171" s="738"/>
      <c r="AH1171" s="103"/>
      <c r="AI1171" s="745"/>
      <c r="AJ1171" s="739"/>
      <c r="AK1171" s="739"/>
      <c r="AL1171" s="739"/>
      <c r="AM1171" s="739"/>
      <c r="AN1171" s="387"/>
      <c r="AO1171" s="738"/>
    </row>
    <row r="1172" spans="1:41" ht="5.45" customHeight="1" thickBot="1" x14ac:dyDescent="0.25">
      <c r="A1172" s="171"/>
      <c r="B1172" s="395"/>
      <c r="C1172" s="395"/>
      <c r="D1172" s="395"/>
      <c r="E1172" s="395"/>
      <c r="F1172" s="395"/>
      <c r="G1172" s="395"/>
      <c r="H1172" s="395"/>
      <c r="I1172" s="396"/>
      <c r="J1172" s="396"/>
      <c r="K1172" s="171"/>
      <c r="L1172" s="171"/>
      <c r="M1172" s="397"/>
      <c r="N1172" s="171"/>
      <c r="O1172" s="171"/>
      <c r="P1172" s="397"/>
      <c r="Q1172" s="397"/>
      <c r="R1172" s="395"/>
      <c r="S1172" s="171"/>
      <c r="T1172" s="171"/>
      <c r="U1172" s="171"/>
      <c r="V1172" s="398"/>
      <c r="W1172" s="398"/>
      <c r="X1172" s="398"/>
      <c r="Y1172" s="398"/>
      <c r="Z1172" s="398"/>
      <c r="AA1172" s="398"/>
      <c r="AB1172" s="398"/>
      <c r="AC1172" s="398"/>
      <c r="AD1172" s="398"/>
      <c r="AE1172" s="398"/>
      <c r="AF1172" s="396"/>
      <c r="AG1172" s="398"/>
      <c r="AH1172" s="62"/>
      <c r="AI1172" s="122"/>
      <c r="AJ1172" s="122"/>
      <c r="AK1172" s="122"/>
      <c r="AL1172" s="122"/>
      <c r="AM1172" s="122"/>
      <c r="AN1172" s="227"/>
      <c r="AO1172" s="398"/>
    </row>
    <row r="1173" spans="1:41" s="21" customFormat="1" ht="13.5" customHeight="1" x14ac:dyDescent="0.2">
      <c r="A1173" s="729">
        <v>331</v>
      </c>
      <c r="B1173" s="864" t="s">
        <v>2677</v>
      </c>
      <c r="C1173" s="960" t="s">
        <v>2835</v>
      </c>
      <c r="D1173" s="773">
        <f>LEN(C1173)</f>
        <v>19</v>
      </c>
      <c r="E1173" s="773" t="s">
        <v>2679</v>
      </c>
      <c r="F1173" s="773">
        <v>1</v>
      </c>
      <c r="G1173" s="960" t="s">
        <v>2835</v>
      </c>
      <c r="H1173" s="866">
        <f>LEN(G1173)</f>
        <v>19</v>
      </c>
      <c r="I1173" s="719" t="s">
        <v>1706</v>
      </c>
      <c r="J1173" s="249"/>
      <c r="K1173" s="324">
        <v>8</v>
      </c>
      <c r="L1173" s="444">
        <v>8</v>
      </c>
      <c r="M1173" s="444">
        <v>9</v>
      </c>
      <c r="N1173" s="444">
        <v>9</v>
      </c>
      <c r="O1173" s="444">
        <v>8</v>
      </c>
      <c r="P1173" s="445" t="s">
        <v>1692</v>
      </c>
      <c r="Q1173" s="445" t="s">
        <v>1692</v>
      </c>
      <c r="R1173" s="250"/>
      <c r="S1173" s="259">
        <v>40</v>
      </c>
      <c r="T1173" s="73"/>
      <c r="U1173" s="260"/>
      <c r="V1173" s="710"/>
      <c r="W1173" s="710"/>
      <c r="X1173" s="738"/>
      <c r="Y1173" s="738"/>
      <c r="Z1173" s="710"/>
      <c r="AA1173" s="784" t="s">
        <v>2876</v>
      </c>
      <c r="AB1173" s="784" t="s">
        <v>2875</v>
      </c>
      <c r="AC1173" s="784" t="s">
        <v>2875</v>
      </c>
      <c r="AD1173" s="251"/>
      <c r="AE1173" s="744"/>
      <c r="AF1173" s="744"/>
      <c r="AG1173" s="738" t="s">
        <v>2625</v>
      </c>
      <c r="AH1173" s="98"/>
      <c r="AI1173" s="720">
        <v>2</v>
      </c>
      <c r="AJ1173" s="709"/>
      <c r="AK1173" s="709"/>
      <c r="AL1173" s="709"/>
      <c r="AM1173" s="709"/>
      <c r="AN1173" s="388"/>
      <c r="AO1173" s="736" t="s">
        <v>3609</v>
      </c>
    </row>
    <row r="1174" spans="1:41" s="21" customFormat="1" ht="53.25" customHeight="1" thickBot="1" x14ac:dyDescent="0.25">
      <c r="A1174" s="730"/>
      <c r="B1174" s="774"/>
      <c r="C1174" s="730"/>
      <c r="D1174" s="774"/>
      <c r="E1174" s="774"/>
      <c r="F1174" s="774"/>
      <c r="G1174" s="730"/>
      <c r="H1174" s="890"/>
      <c r="I1174" s="891"/>
      <c r="J1174" s="99"/>
      <c r="K1174" s="335">
        <v>8</v>
      </c>
      <c r="L1174" s="335">
        <v>8</v>
      </c>
      <c r="M1174" s="335">
        <v>9</v>
      </c>
      <c r="N1174" s="335">
        <v>9</v>
      </c>
      <c r="O1174" s="143">
        <v>4</v>
      </c>
      <c r="P1174" s="269" t="s">
        <v>1692</v>
      </c>
      <c r="Q1174" s="269" t="s">
        <v>1692</v>
      </c>
      <c r="R1174" s="102"/>
      <c r="S1174" s="254">
        <v>40</v>
      </c>
      <c r="T1174" s="100"/>
      <c r="U1174" s="253"/>
      <c r="V1174" s="742"/>
      <c r="W1174" s="742"/>
      <c r="X1174" s="743"/>
      <c r="Y1174" s="743"/>
      <c r="Z1174" s="742"/>
      <c r="AA1174" s="743"/>
      <c r="AB1174" s="1001"/>
      <c r="AC1174" s="1001"/>
      <c r="AD1174" s="188"/>
      <c r="AE1174" s="749"/>
      <c r="AF1174" s="749"/>
      <c r="AG1174" s="739"/>
      <c r="AH1174" s="103"/>
      <c r="AI1174" s="745"/>
      <c r="AJ1174" s="739"/>
      <c r="AK1174" s="739"/>
      <c r="AL1174" s="739"/>
      <c r="AM1174" s="739"/>
      <c r="AN1174" s="387"/>
      <c r="AO1174" s="737"/>
    </row>
    <row r="1175" spans="1:41" s="21" customFormat="1" ht="13.5" customHeight="1" x14ac:dyDescent="0.2">
      <c r="A1175" s="729">
        <v>332</v>
      </c>
      <c r="B1175" s="773" t="s">
        <v>2678</v>
      </c>
      <c r="C1175" s="933" t="s">
        <v>2844</v>
      </c>
      <c r="D1175" s="773">
        <f>LEN(C1175)</f>
        <v>19</v>
      </c>
      <c r="E1175" s="773" t="s">
        <v>2679</v>
      </c>
      <c r="F1175" s="773">
        <v>8</v>
      </c>
      <c r="G1175" s="933" t="s">
        <v>2835</v>
      </c>
      <c r="H1175" s="876">
        <f>LEN(G1175)</f>
        <v>19</v>
      </c>
      <c r="I1175" s="921" t="s">
        <v>1706</v>
      </c>
      <c r="J1175" s="94"/>
      <c r="K1175" s="453">
        <v>8</v>
      </c>
      <c r="L1175" s="453">
        <v>8</v>
      </c>
      <c r="M1175" s="453">
        <v>9</v>
      </c>
      <c r="N1175" s="453">
        <v>9</v>
      </c>
      <c r="O1175" s="309">
        <v>4</v>
      </c>
      <c r="P1175" s="451" t="s">
        <v>1692</v>
      </c>
      <c r="Q1175" s="451" t="s">
        <v>1692</v>
      </c>
      <c r="R1175" s="97"/>
      <c r="S1175" s="245">
        <v>40</v>
      </c>
      <c r="T1175" s="96"/>
      <c r="U1175" s="252"/>
      <c r="V1175" s="716"/>
      <c r="W1175" s="716"/>
      <c r="X1175" s="709"/>
      <c r="Y1175" s="709"/>
      <c r="Z1175" s="709"/>
      <c r="AA1175" s="711" t="s">
        <v>2875</v>
      </c>
      <c r="AB1175" s="711" t="s">
        <v>2876</v>
      </c>
      <c r="AC1175" s="711" t="s">
        <v>2876</v>
      </c>
      <c r="AD1175" s="187"/>
      <c r="AE1175" s="718"/>
      <c r="AF1175" s="718"/>
      <c r="AG1175" s="709" t="s">
        <v>2625</v>
      </c>
      <c r="AH1175" s="98"/>
      <c r="AI1175" s="720">
        <v>2</v>
      </c>
      <c r="AJ1175" s="709"/>
      <c r="AK1175" s="709"/>
      <c r="AL1175" s="709"/>
      <c r="AM1175" s="709"/>
      <c r="AN1175" s="388"/>
      <c r="AO1175" s="736" t="s">
        <v>3609</v>
      </c>
    </row>
    <row r="1176" spans="1:41" s="21" customFormat="1" ht="53.25" customHeight="1" thickBot="1" x14ac:dyDescent="0.25">
      <c r="A1176" s="775"/>
      <c r="B1176" s="773"/>
      <c r="C1176" s="775"/>
      <c r="D1176" s="773"/>
      <c r="E1176" s="773"/>
      <c r="F1176" s="773"/>
      <c r="G1176" s="775"/>
      <c r="H1176" s="877"/>
      <c r="I1176" s="922"/>
      <c r="J1176" s="90"/>
      <c r="K1176" s="309">
        <v>8</v>
      </c>
      <c r="L1176" s="441">
        <v>8</v>
      </c>
      <c r="M1176" s="441">
        <v>9</v>
      </c>
      <c r="N1176" s="441">
        <v>9</v>
      </c>
      <c r="O1176" s="441">
        <v>8</v>
      </c>
      <c r="P1176" s="442" t="s">
        <v>1692</v>
      </c>
      <c r="Q1176" s="442" t="s">
        <v>1692</v>
      </c>
      <c r="R1176" s="91"/>
      <c r="S1176" s="431">
        <v>40</v>
      </c>
      <c r="T1176" s="247"/>
      <c r="U1176" s="265"/>
      <c r="V1176" s="915"/>
      <c r="W1176" s="915"/>
      <c r="X1176" s="746"/>
      <c r="Y1176" s="746"/>
      <c r="Z1176" s="746"/>
      <c r="AA1176" s="784"/>
      <c r="AB1176" s="746"/>
      <c r="AC1176" s="746"/>
      <c r="AD1176" s="189"/>
      <c r="AE1176" s="744"/>
      <c r="AF1176" s="744"/>
      <c r="AG1176" s="738"/>
      <c r="AH1176" s="103"/>
      <c r="AI1176" s="745"/>
      <c r="AJ1176" s="739"/>
      <c r="AK1176" s="739"/>
      <c r="AL1176" s="739"/>
      <c r="AM1176" s="739"/>
      <c r="AN1176" s="387"/>
      <c r="AO1176" s="737"/>
    </row>
    <row r="1177" spans="1:41" ht="5.45" customHeight="1" thickBot="1" x14ac:dyDescent="0.25">
      <c r="A1177" s="171"/>
      <c r="B1177" s="395"/>
      <c r="C1177" s="395"/>
      <c r="D1177" s="395"/>
      <c r="E1177" s="395"/>
      <c r="F1177" s="395"/>
      <c r="G1177" s="395"/>
      <c r="H1177" s="395"/>
      <c r="I1177" s="396"/>
      <c r="J1177" s="396"/>
      <c r="K1177" s="171"/>
      <c r="L1177" s="171"/>
      <c r="M1177" s="397"/>
      <c r="N1177" s="171"/>
      <c r="O1177" s="171"/>
      <c r="P1177" s="397"/>
      <c r="Q1177" s="397"/>
      <c r="R1177" s="395"/>
      <c r="S1177" s="171"/>
      <c r="T1177" s="171"/>
      <c r="U1177" s="171"/>
      <c r="V1177" s="398"/>
      <c r="W1177" s="398"/>
      <c r="X1177" s="398"/>
      <c r="Y1177" s="398"/>
      <c r="Z1177" s="398"/>
      <c r="AA1177" s="398"/>
      <c r="AB1177" s="398"/>
      <c r="AC1177" s="398"/>
      <c r="AD1177" s="398"/>
      <c r="AE1177" s="398"/>
      <c r="AF1177" s="396"/>
      <c r="AG1177" s="398"/>
      <c r="AH1177" s="62"/>
      <c r="AI1177" s="122"/>
      <c r="AJ1177" s="122"/>
      <c r="AK1177" s="122"/>
      <c r="AL1177" s="122"/>
      <c r="AM1177" s="122"/>
      <c r="AN1177" s="227"/>
      <c r="AO1177" s="398"/>
    </row>
    <row r="1178" spans="1:41" s="21" customFormat="1" ht="13.5" customHeight="1" x14ac:dyDescent="0.2">
      <c r="A1178" s="729">
        <v>331</v>
      </c>
      <c r="B1178" s="773" t="s">
        <v>2669</v>
      </c>
      <c r="C1178" s="960" t="s">
        <v>2836</v>
      </c>
      <c r="D1178" s="773">
        <f>LEN(C1178)</f>
        <v>17</v>
      </c>
      <c r="E1178" s="773" t="s">
        <v>2671</v>
      </c>
      <c r="F1178" s="773">
        <v>1</v>
      </c>
      <c r="G1178" s="960" t="s">
        <v>2836</v>
      </c>
      <c r="H1178" s="866">
        <f>LEN(G1178)</f>
        <v>17</v>
      </c>
      <c r="I1178" s="719" t="s">
        <v>1706</v>
      </c>
      <c r="J1178" s="249"/>
      <c r="K1178" s="324">
        <v>7</v>
      </c>
      <c r="L1178" s="444">
        <v>7</v>
      </c>
      <c r="M1178" s="444">
        <v>7</v>
      </c>
      <c r="N1178" s="444">
        <v>7</v>
      </c>
      <c r="O1178" s="444">
        <v>12</v>
      </c>
      <c r="P1178" s="445" t="s">
        <v>1692</v>
      </c>
      <c r="Q1178" s="445" t="s">
        <v>1692</v>
      </c>
      <c r="R1178" s="250"/>
      <c r="S1178" s="259">
        <v>40</v>
      </c>
      <c r="T1178" s="73"/>
      <c r="U1178" s="260"/>
      <c r="V1178" s="710"/>
      <c r="W1178" s="710"/>
      <c r="X1178" s="738"/>
      <c r="Y1178" s="738"/>
      <c r="Z1178" s="710"/>
      <c r="AA1178" s="784" t="s">
        <v>2878</v>
      </c>
      <c r="AB1178" s="784" t="s">
        <v>2877</v>
      </c>
      <c r="AC1178" s="784" t="s">
        <v>2877</v>
      </c>
      <c r="AD1178" s="251"/>
      <c r="AE1178" s="744"/>
      <c r="AF1178" s="744"/>
      <c r="AG1178" s="738" t="s">
        <v>2625</v>
      </c>
      <c r="AH1178" s="98"/>
      <c r="AI1178" s="720">
        <v>2</v>
      </c>
      <c r="AJ1178" s="709"/>
      <c r="AK1178" s="709"/>
      <c r="AL1178" s="709"/>
      <c r="AM1178" s="709"/>
      <c r="AN1178" s="388"/>
      <c r="AO1178" s="736" t="s">
        <v>3609</v>
      </c>
    </row>
    <row r="1179" spans="1:41" s="21" customFormat="1" ht="53.25" customHeight="1" thickBot="1" x14ac:dyDescent="0.25">
      <c r="A1179" s="730"/>
      <c r="B1179" s="774"/>
      <c r="C1179" s="730"/>
      <c r="D1179" s="774"/>
      <c r="E1179" s="774"/>
      <c r="F1179" s="774"/>
      <c r="G1179" s="730"/>
      <c r="H1179" s="890"/>
      <c r="I1179" s="891"/>
      <c r="J1179" s="99"/>
      <c r="K1179" s="335">
        <v>8</v>
      </c>
      <c r="L1179" s="335">
        <v>8</v>
      </c>
      <c r="M1179" s="335">
        <v>8</v>
      </c>
      <c r="N1179" s="335">
        <v>8</v>
      </c>
      <c r="O1179" s="269" t="s">
        <v>1692</v>
      </c>
      <c r="P1179" s="269" t="s">
        <v>1692</v>
      </c>
      <c r="Q1179" s="143">
        <v>8</v>
      </c>
      <c r="R1179" s="102"/>
      <c r="S1179" s="254">
        <v>40</v>
      </c>
      <c r="T1179" s="100"/>
      <c r="U1179" s="253"/>
      <c r="V1179" s="742"/>
      <c r="W1179" s="742"/>
      <c r="X1179" s="743"/>
      <c r="Y1179" s="743"/>
      <c r="Z1179" s="742"/>
      <c r="AA1179" s="743"/>
      <c r="AB1179" s="743"/>
      <c r="AC1179" s="743"/>
      <c r="AD1179" s="188"/>
      <c r="AE1179" s="749"/>
      <c r="AF1179" s="749"/>
      <c r="AG1179" s="739"/>
      <c r="AH1179" s="103"/>
      <c r="AI1179" s="745"/>
      <c r="AJ1179" s="739"/>
      <c r="AK1179" s="739"/>
      <c r="AL1179" s="739"/>
      <c r="AM1179" s="739"/>
      <c r="AN1179" s="387"/>
      <c r="AO1179" s="737"/>
    </row>
    <row r="1180" spans="1:41" s="21" customFormat="1" ht="13.5" customHeight="1" x14ac:dyDescent="0.2">
      <c r="A1180" s="729">
        <v>332</v>
      </c>
      <c r="B1180" s="773" t="s">
        <v>2670</v>
      </c>
      <c r="C1180" s="933" t="s">
        <v>2843</v>
      </c>
      <c r="D1180" s="773">
        <f>LEN(C1180)</f>
        <v>17</v>
      </c>
      <c r="E1180" s="773" t="s">
        <v>2671</v>
      </c>
      <c r="F1180" s="773">
        <v>8</v>
      </c>
      <c r="G1180" s="933" t="s">
        <v>2836</v>
      </c>
      <c r="H1180" s="876">
        <f>LEN(G1180)</f>
        <v>17</v>
      </c>
      <c r="I1180" s="921" t="s">
        <v>1706</v>
      </c>
      <c r="J1180" s="94"/>
      <c r="K1180" s="453">
        <v>8</v>
      </c>
      <c r="L1180" s="453">
        <v>8</v>
      </c>
      <c r="M1180" s="453">
        <v>8</v>
      </c>
      <c r="N1180" s="453">
        <v>8</v>
      </c>
      <c r="O1180" s="451" t="s">
        <v>1692</v>
      </c>
      <c r="P1180" s="451" t="s">
        <v>1692</v>
      </c>
      <c r="Q1180" s="453">
        <v>8</v>
      </c>
      <c r="R1180" s="97"/>
      <c r="S1180" s="245">
        <v>40</v>
      </c>
      <c r="T1180" s="96"/>
      <c r="U1180" s="252"/>
      <c r="V1180" s="716"/>
      <c r="W1180" s="716"/>
      <c r="X1180" s="709"/>
      <c r="Y1180" s="709"/>
      <c r="Z1180" s="709"/>
      <c r="AA1180" s="711" t="s">
        <v>2877</v>
      </c>
      <c r="AB1180" s="711" t="s">
        <v>2878</v>
      </c>
      <c r="AC1180" s="711" t="s">
        <v>2878</v>
      </c>
      <c r="AD1180" s="187"/>
      <c r="AE1180" s="718"/>
      <c r="AF1180" s="718"/>
      <c r="AG1180" s="709" t="s">
        <v>2625</v>
      </c>
      <c r="AH1180" s="98"/>
      <c r="AI1180" s="720">
        <v>2</v>
      </c>
      <c r="AJ1180" s="709"/>
      <c r="AK1180" s="709"/>
      <c r="AL1180" s="709"/>
      <c r="AM1180" s="709"/>
      <c r="AN1180" s="388"/>
      <c r="AO1180" s="736" t="s">
        <v>3609</v>
      </c>
    </row>
    <row r="1181" spans="1:41" s="21" customFormat="1" ht="53.25" customHeight="1" thickBot="1" x14ac:dyDescent="0.25">
      <c r="A1181" s="775"/>
      <c r="B1181" s="773"/>
      <c r="C1181" s="775"/>
      <c r="D1181" s="773"/>
      <c r="E1181" s="773"/>
      <c r="F1181" s="773"/>
      <c r="G1181" s="775"/>
      <c r="H1181" s="877"/>
      <c r="I1181" s="922"/>
      <c r="J1181" s="90"/>
      <c r="K1181" s="309">
        <v>7</v>
      </c>
      <c r="L1181" s="441">
        <v>7</v>
      </c>
      <c r="M1181" s="441">
        <v>7</v>
      </c>
      <c r="N1181" s="441">
        <v>7</v>
      </c>
      <c r="O1181" s="441">
        <v>12</v>
      </c>
      <c r="P1181" s="442" t="s">
        <v>1692</v>
      </c>
      <c r="Q1181" s="442" t="s">
        <v>1692</v>
      </c>
      <c r="R1181" s="91"/>
      <c r="S1181" s="431">
        <v>40</v>
      </c>
      <c r="T1181" s="247"/>
      <c r="U1181" s="265"/>
      <c r="V1181" s="915"/>
      <c r="W1181" s="915"/>
      <c r="X1181" s="746"/>
      <c r="Y1181" s="746"/>
      <c r="Z1181" s="746"/>
      <c r="AA1181" s="746"/>
      <c r="AB1181" s="746"/>
      <c r="AC1181" s="746"/>
      <c r="AD1181" s="189"/>
      <c r="AE1181" s="744"/>
      <c r="AF1181" s="744"/>
      <c r="AG1181" s="738"/>
      <c r="AH1181" s="103"/>
      <c r="AI1181" s="745"/>
      <c r="AJ1181" s="739"/>
      <c r="AK1181" s="739"/>
      <c r="AL1181" s="739"/>
      <c r="AM1181" s="739"/>
      <c r="AN1181" s="387"/>
      <c r="AO1181" s="737"/>
    </row>
    <row r="1182" spans="1:41" ht="5.45" customHeight="1" thickBot="1" x14ac:dyDescent="0.25">
      <c r="A1182" s="171"/>
      <c r="B1182" s="395"/>
      <c r="C1182" s="395"/>
      <c r="D1182" s="395"/>
      <c r="E1182" s="395"/>
      <c r="F1182" s="395"/>
      <c r="G1182" s="395"/>
      <c r="H1182" s="395"/>
      <c r="I1182" s="396"/>
      <c r="J1182" s="396"/>
      <c r="K1182" s="171"/>
      <c r="L1182" s="171"/>
      <c r="M1182" s="397"/>
      <c r="N1182" s="171"/>
      <c r="O1182" s="171"/>
      <c r="P1182" s="397"/>
      <c r="Q1182" s="397"/>
      <c r="R1182" s="395"/>
      <c r="S1182" s="171"/>
      <c r="T1182" s="171"/>
      <c r="U1182" s="171"/>
      <c r="V1182" s="398"/>
      <c r="W1182" s="398"/>
      <c r="X1182" s="398"/>
      <c r="Y1182" s="398"/>
      <c r="Z1182" s="398"/>
      <c r="AA1182" s="398"/>
      <c r="AB1182" s="398"/>
      <c r="AC1182" s="398"/>
      <c r="AD1182" s="398"/>
      <c r="AE1182" s="398"/>
      <c r="AF1182" s="396"/>
      <c r="AG1182" s="398"/>
      <c r="AH1182" s="62"/>
      <c r="AI1182" s="122"/>
      <c r="AJ1182" s="122"/>
      <c r="AK1182" s="122"/>
      <c r="AL1182" s="122"/>
      <c r="AM1182" s="122"/>
      <c r="AN1182" s="227"/>
      <c r="AO1182" s="398"/>
    </row>
    <row r="1183" spans="1:41" s="21" customFormat="1" ht="13.5" customHeight="1" x14ac:dyDescent="0.2">
      <c r="A1183" s="729">
        <v>331</v>
      </c>
      <c r="B1183" s="864" t="s">
        <v>2674</v>
      </c>
      <c r="C1183" s="960" t="s">
        <v>2841</v>
      </c>
      <c r="D1183" s="773">
        <f>LEN(C1183)</f>
        <v>21</v>
      </c>
      <c r="E1183" s="773" t="s">
        <v>2676</v>
      </c>
      <c r="F1183" s="773">
        <v>1</v>
      </c>
      <c r="G1183" s="960" t="s">
        <v>2837</v>
      </c>
      <c r="H1183" s="866">
        <f>LEN(G1183)</f>
        <v>16</v>
      </c>
      <c r="I1183" s="719" t="s">
        <v>1706</v>
      </c>
      <c r="J1183" s="249"/>
      <c r="K1183" s="324">
        <v>7</v>
      </c>
      <c r="L1183" s="444">
        <v>7</v>
      </c>
      <c r="M1183" s="444">
        <v>7</v>
      </c>
      <c r="N1183" s="444">
        <v>7</v>
      </c>
      <c r="O1183" s="444">
        <v>4</v>
      </c>
      <c r="P1183" s="445" t="s">
        <v>1692</v>
      </c>
      <c r="Q1183" s="444">
        <v>8</v>
      </c>
      <c r="R1183" s="250"/>
      <c r="S1183" s="259">
        <v>40</v>
      </c>
      <c r="T1183" s="73"/>
      <c r="U1183" s="260"/>
      <c r="V1183" s="710"/>
      <c r="W1183" s="710"/>
      <c r="X1183" s="738"/>
      <c r="Y1183" s="738"/>
      <c r="Z1183" s="710"/>
      <c r="AA1183" s="784" t="s">
        <v>2877</v>
      </c>
      <c r="AB1183" s="784" t="s">
        <v>2876</v>
      </c>
      <c r="AC1183" s="784" t="s">
        <v>2876</v>
      </c>
      <c r="AD1183" s="251"/>
      <c r="AE1183" s="744"/>
      <c r="AF1183" s="744"/>
      <c r="AG1183" s="738" t="s">
        <v>2625</v>
      </c>
      <c r="AH1183" s="98"/>
      <c r="AI1183" s="720">
        <v>2</v>
      </c>
      <c r="AJ1183" s="709"/>
      <c r="AK1183" s="709"/>
      <c r="AL1183" s="709"/>
      <c r="AM1183" s="709"/>
      <c r="AN1183" s="388"/>
      <c r="AO1183" s="736" t="s">
        <v>3609</v>
      </c>
    </row>
    <row r="1184" spans="1:41" s="21" customFormat="1" ht="53.25" customHeight="1" thickBot="1" x14ac:dyDescent="0.25">
      <c r="A1184" s="730"/>
      <c r="B1184" s="774"/>
      <c r="C1184" s="730"/>
      <c r="D1184" s="774"/>
      <c r="E1184" s="774"/>
      <c r="F1184" s="774"/>
      <c r="G1184" s="730"/>
      <c r="H1184" s="890"/>
      <c r="I1184" s="891"/>
      <c r="J1184" s="99"/>
      <c r="K1184" s="335">
        <v>7</v>
      </c>
      <c r="L1184" s="335">
        <v>7</v>
      </c>
      <c r="M1184" s="335">
        <v>7</v>
      </c>
      <c r="N1184" s="335">
        <v>7</v>
      </c>
      <c r="O1184" s="335">
        <v>12</v>
      </c>
      <c r="P1184" s="269" t="s">
        <v>1692</v>
      </c>
      <c r="Q1184" s="269" t="s">
        <v>1692</v>
      </c>
      <c r="R1184" s="102"/>
      <c r="S1184" s="254">
        <v>40</v>
      </c>
      <c r="T1184" s="100"/>
      <c r="U1184" s="253"/>
      <c r="V1184" s="742"/>
      <c r="W1184" s="742"/>
      <c r="X1184" s="743"/>
      <c r="Y1184" s="743"/>
      <c r="Z1184" s="742"/>
      <c r="AA1184" s="743"/>
      <c r="AB1184" s="743"/>
      <c r="AC1184" s="743"/>
      <c r="AD1184" s="188"/>
      <c r="AE1184" s="749"/>
      <c r="AF1184" s="749"/>
      <c r="AG1184" s="739"/>
      <c r="AH1184" s="103"/>
      <c r="AI1184" s="745"/>
      <c r="AJ1184" s="739"/>
      <c r="AK1184" s="739"/>
      <c r="AL1184" s="739"/>
      <c r="AM1184" s="739"/>
      <c r="AN1184" s="387"/>
      <c r="AO1184" s="737"/>
    </row>
    <row r="1185" spans="1:41" s="21" customFormat="1" ht="13.5" customHeight="1" x14ac:dyDescent="0.2">
      <c r="A1185" s="729">
        <v>332</v>
      </c>
      <c r="B1185" s="773" t="s">
        <v>2675</v>
      </c>
      <c r="C1185" s="864" t="s">
        <v>2842</v>
      </c>
      <c r="D1185" s="773">
        <f>LEN(C1185)</f>
        <v>21</v>
      </c>
      <c r="E1185" s="773" t="s">
        <v>2676</v>
      </c>
      <c r="F1185" s="773">
        <v>8</v>
      </c>
      <c r="G1185" s="933" t="s">
        <v>2837</v>
      </c>
      <c r="H1185" s="876">
        <f>LEN(G1185)</f>
        <v>16</v>
      </c>
      <c r="I1185" s="921" t="s">
        <v>1706</v>
      </c>
      <c r="J1185" s="94"/>
      <c r="K1185" s="453">
        <v>7</v>
      </c>
      <c r="L1185" s="453">
        <v>7</v>
      </c>
      <c r="M1185" s="453">
        <v>7</v>
      </c>
      <c r="N1185" s="453">
        <v>7</v>
      </c>
      <c r="O1185" s="453">
        <v>12</v>
      </c>
      <c r="P1185" s="451" t="s">
        <v>1692</v>
      </c>
      <c r="Q1185" s="451" t="s">
        <v>1692</v>
      </c>
      <c r="R1185" s="97"/>
      <c r="S1185" s="245">
        <v>40</v>
      </c>
      <c r="T1185" s="96"/>
      <c r="U1185" s="252"/>
      <c r="V1185" s="716"/>
      <c r="W1185" s="716"/>
      <c r="X1185" s="709"/>
      <c r="Y1185" s="709"/>
      <c r="Z1185" s="709"/>
      <c r="AA1185" s="711" t="s">
        <v>2876</v>
      </c>
      <c r="AB1185" s="711" t="s">
        <v>2877</v>
      </c>
      <c r="AC1185" s="711" t="s">
        <v>2877</v>
      </c>
      <c r="AD1185" s="187"/>
      <c r="AE1185" s="718"/>
      <c r="AF1185" s="718"/>
      <c r="AG1185" s="709" t="s">
        <v>2625</v>
      </c>
      <c r="AH1185" s="98"/>
      <c r="AI1185" s="720">
        <v>2</v>
      </c>
      <c r="AJ1185" s="709"/>
      <c r="AK1185" s="709"/>
      <c r="AL1185" s="709"/>
      <c r="AM1185" s="709"/>
      <c r="AN1185" s="388"/>
      <c r="AO1185" s="736" t="s">
        <v>3609</v>
      </c>
    </row>
    <row r="1186" spans="1:41" s="21" customFormat="1" ht="52.5" customHeight="1" thickBot="1" x14ac:dyDescent="0.25">
      <c r="A1186" s="775"/>
      <c r="B1186" s="773"/>
      <c r="C1186" s="773"/>
      <c r="D1186" s="773"/>
      <c r="E1186" s="773"/>
      <c r="F1186" s="773"/>
      <c r="G1186" s="775"/>
      <c r="H1186" s="877"/>
      <c r="I1186" s="922"/>
      <c r="J1186" s="90"/>
      <c r="K1186" s="309">
        <v>7</v>
      </c>
      <c r="L1186" s="441">
        <v>7</v>
      </c>
      <c r="M1186" s="441">
        <v>7</v>
      </c>
      <c r="N1186" s="441">
        <v>7</v>
      </c>
      <c r="O1186" s="441">
        <v>4</v>
      </c>
      <c r="P1186" s="442" t="s">
        <v>1692</v>
      </c>
      <c r="Q1186" s="309">
        <v>8</v>
      </c>
      <c r="R1186" s="91"/>
      <c r="S1186" s="431">
        <v>40</v>
      </c>
      <c r="T1186" s="247"/>
      <c r="U1186" s="265"/>
      <c r="V1186" s="915"/>
      <c r="W1186" s="915"/>
      <c r="X1186" s="746"/>
      <c r="Y1186" s="746"/>
      <c r="Z1186" s="746"/>
      <c r="AA1186" s="746"/>
      <c r="AB1186" s="746"/>
      <c r="AC1186" s="746"/>
      <c r="AD1186" s="189"/>
      <c r="AE1186" s="744"/>
      <c r="AF1186" s="744"/>
      <c r="AG1186" s="738"/>
      <c r="AH1186" s="103"/>
      <c r="AI1186" s="745"/>
      <c r="AJ1186" s="739"/>
      <c r="AK1186" s="739"/>
      <c r="AL1186" s="739"/>
      <c r="AM1186" s="739"/>
      <c r="AN1186" s="387"/>
      <c r="AO1186" s="737"/>
    </row>
    <row r="1187" spans="1:41" ht="5.45" customHeight="1" thickBot="1" x14ac:dyDescent="0.25">
      <c r="A1187" s="171"/>
      <c r="B1187" s="395"/>
      <c r="C1187" s="395"/>
      <c r="D1187" s="395"/>
      <c r="E1187" s="395"/>
      <c r="F1187" s="395"/>
      <c r="G1187" s="395"/>
      <c r="H1187" s="395"/>
      <c r="I1187" s="396"/>
      <c r="J1187" s="396"/>
      <c r="K1187" s="171"/>
      <c r="L1187" s="171"/>
      <c r="M1187" s="397"/>
      <c r="N1187" s="171"/>
      <c r="O1187" s="171"/>
      <c r="P1187" s="397"/>
      <c r="Q1187" s="397"/>
      <c r="R1187" s="395"/>
      <c r="S1187" s="171"/>
      <c r="T1187" s="171"/>
      <c r="U1187" s="171"/>
      <c r="V1187" s="398"/>
      <c r="W1187" s="398"/>
      <c r="X1187" s="398"/>
      <c r="Y1187" s="398"/>
      <c r="Z1187" s="398"/>
      <c r="AA1187" s="398"/>
      <c r="AB1187" s="398"/>
      <c r="AC1187" s="398"/>
      <c r="AD1187" s="398"/>
      <c r="AE1187" s="398"/>
      <c r="AF1187" s="396"/>
      <c r="AG1187" s="398"/>
      <c r="AH1187" s="62"/>
      <c r="AI1187" s="122"/>
      <c r="AJ1187" s="122"/>
      <c r="AK1187" s="122"/>
      <c r="AL1187" s="122"/>
      <c r="AM1187" s="122"/>
      <c r="AN1187" s="227"/>
      <c r="AO1187" s="398"/>
    </row>
    <row r="1188" spans="1:41" s="21" customFormat="1" ht="13.5" customHeight="1" x14ac:dyDescent="0.2">
      <c r="A1188" s="729">
        <v>331</v>
      </c>
      <c r="B1188" s="773" t="s">
        <v>2715</v>
      </c>
      <c r="C1188" s="960" t="s">
        <v>2840</v>
      </c>
      <c r="D1188" s="773">
        <f>LEN(C1188)</f>
        <v>25</v>
      </c>
      <c r="E1188" s="773" t="s">
        <v>2717</v>
      </c>
      <c r="F1188" s="773">
        <v>1</v>
      </c>
      <c r="G1188" s="960" t="s">
        <v>2838</v>
      </c>
      <c r="H1188" s="866">
        <f>LEN(G1188)</f>
        <v>18</v>
      </c>
      <c r="I1188" s="719" t="s">
        <v>1706</v>
      </c>
      <c r="J1188" s="249"/>
      <c r="K1188" s="445" t="s">
        <v>1692</v>
      </c>
      <c r="L1188" s="445" t="s">
        <v>1692</v>
      </c>
      <c r="M1188" s="444">
        <v>8</v>
      </c>
      <c r="N1188" s="444">
        <v>8</v>
      </c>
      <c r="O1188" s="444">
        <v>8</v>
      </c>
      <c r="P1188" s="444">
        <v>9.5</v>
      </c>
      <c r="Q1188" s="444">
        <v>6.5</v>
      </c>
      <c r="R1188" s="250"/>
      <c r="S1188" s="259">
        <v>40</v>
      </c>
      <c r="T1188" s="73"/>
      <c r="U1188" s="260"/>
      <c r="V1188" s="710"/>
      <c r="W1188" s="710"/>
      <c r="X1188" s="738"/>
      <c r="Y1188" s="738"/>
      <c r="Z1188" s="710"/>
      <c r="AA1188" s="784" t="s">
        <v>2880</v>
      </c>
      <c r="AB1188" s="784" t="s">
        <v>2879</v>
      </c>
      <c r="AC1188" s="784" t="s">
        <v>2879</v>
      </c>
      <c r="AD1188" s="251"/>
      <c r="AE1188" s="744"/>
      <c r="AF1188" s="744"/>
      <c r="AG1188" s="738" t="s">
        <v>2709</v>
      </c>
      <c r="AH1188" s="98"/>
      <c r="AI1188" s="720">
        <v>2</v>
      </c>
      <c r="AJ1188" s="709"/>
      <c r="AK1188" s="709"/>
      <c r="AL1188" s="709"/>
      <c r="AM1188" s="709"/>
      <c r="AN1188" s="388"/>
      <c r="AO1188" s="736" t="s">
        <v>3609</v>
      </c>
    </row>
    <row r="1189" spans="1:41" s="21" customFormat="1" ht="53.25" customHeight="1" thickBot="1" x14ac:dyDescent="0.25">
      <c r="A1189" s="730"/>
      <c r="B1189" s="774"/>
      <c r="C1189" s="730"/>
      <c r="D1189" s="774"/>
      <c r="E1189" s="774"/>
      <c r="F1189" s="774"/>
      <c r="G1189" s="730"/>
      <c r="H1189" s="890"/>
      <c r="I1189" s="891"/>
      <c r="J1189" s="99"/>
      <c r="K1189" s="335">
        <v>8</v>
      </c>
      <c r="L1189" s="335">
        <v>8</v>
      </c>
      <c r="M1189" s="335">
        <v>8</v>
      </c>
      <c r="N1189" s="335">
        <v>8</v>
      </c>
      <c r="O1189" s="335">
        <v>8</v>
      </c>
      <c r="P1189" s="269" t="s">
        <v>1692</v>
      </c>
      <c r="Q1189" s="269" t="s">
        <v>1692</v>
      </c>
      <c r="R1189" s="102"/>
      <c r="S1189" s="254">
        <v>40</v>
      </c>
      <c r="T1189" s="100"/>
      <c r="U1189" s="253"/>
      <c r="V1189" s="742"/>
      <c r="W1189" s="742"/>
      <c r="X1189" s="743"/>
      <c r="Y1189" s="743"/>
      <c r="Z1189" s="742"/>
      <c r="AA1189" s="743"/>
      <c r="AB1189" s="743"/>
      <c r="AC1189" s="743"/>
      <c r="AD1189" s="188"/>
      <c r="AE1189" s="749"/>
      <c r="AF1189" s="749"/>
      <c r="AG1189" s="739"/>
      <c r="AH1189" s="103"/>
      <c r="AI1189" s="745"/>
      <c r="AJ1189" s="739"/>
      <c r="AK1189" s="739"/>
      <c r="AL1189" s="739"/>
      <c r="AM1189" s="739"/>
      <c r="AN1189" s="387"/>
      <c r="AO1189" s="737"/>
    </row>
    <row r="1190" spans="1:41" s="21" customFormat="1" ht="13.5" customHeight="1" x14ac:dyDescent="0.2">
      <c r="A1190" s="729">
        <v>332</v>
      </c>
      <c r="B1190" s="735" t="s">
        <v>2716</v>
      </c>
      <c r="C1190" s="933" t="s">
        <v>2839</v>
      </c>
      <c r="D1190" s="735">
        <f>LEN(C1190)</f>
        <v>25</v>
      </c>
      <c r="E1190" s="735" t="s">
        <v>2717</v>
      </c>
      <c r="F1190" s="735">
        <v>8</v>
      </c>
      <c r="G1190" s="933" t="s">
        <v>2838</v>
      </c>
      <c r="H1190" s="876">
        <f>LEN(G1190)</f>
        <v>18</v>
      </c>
      <c r="I1190" s="921" t="s">
        <v>1706</v>
      </c>
      <c r="J1190" s="94"/>
      <c r="K1190" s="453">
        <v>8</v>
      </c>
      <c r="L1190" s="453">
        <v>8</v>
      </c>
      <c r="M1190" s="453">
        <v>8</v>
      </c>
      <c r="N1190" s="453">
        <v>8</v>
      </c>
      <c r="O1190" s="453">
        <v>8</v>
      </c>
      <c r="P1190" s="451" t="s">
        <v>1692</v>
      </c>
      <c r="Q1190" s="451" t="s">
        <v>1692</v>
      </c>
      <c r="R1190" s="97"/>
      <c r="S1190" s="245">
        <v>40</v>
      </c>
      <c r="T1190" s="96"/>
      <c r="U1190" s="252"/>
      <c r="V1190" s="716"/>
      <c r="W1190" s="716"/>
      <c r="X1190" s="709"/>
      <c r="Y1190" s="709"/>
      <c r="Z1190" s="709"/>
      <c r="AA1190" s="711" t="s">
        <v>2879</v>
      </c>
      <c r="AB1190" s="711" t="s">
        <v>2880</v>
      </c>
      <c r="AC1190" s="711" t="s">
        <v>2880</v>
      </c>
      <c r="AD1190" s="187"/>
      <c r="AE1190" s="718"/>
      <c r="AF1190" s="718"/>
      <c r="AG1190" s="709" t="s">
        <v>2709</v>
      </c>
      <c r="AH1190" s="98"/>
      <c r="AI1190" s="720">
        <v>2</v>
      </c>
      <c r="AJ1190" s="709"/>
      <c r="AK1190" s="709"/>
      <c r="AL1190" s="709"/>
      <c r="AM1190" s="709"/>
      <c r="AN1190" s="388"/>
      <c r="AO1190" s="711" t="s">
        <v>3609</v>
      </c>
    </row>
    <row r="1191" spans="1:41" s="21" customFormat="1" ht="53.25" customHeight="1" thickBot="1" x14ac:dyDescent="0.25">
      <c r="A1191" s="730"/>
      <c r="B1191" s="729"/>
      <c r="C1191" s="892"/>
      <c r="D1191" s="729"/>
      <c r="E1191" s="729"/>
      <c r="F1191" s="729"/>
      <c r="G1191" s="892"/>
      <c r="H1191" s="1012"/>
      <c r="I1191" s="1013"/>
      <c r="J1191" s="35"/>
      <c r="K1191" s="596" t="s">
        <v>1692</v>
      </c>
      <c r="L1191" s="596" t="s">
        <v>1692</v>
      </c>
      <c r="M1191" s="595">
        <v>8</v>
      </c>
      <c r="N1191" s="595">
        <v>8</v>
      </c>
      <c r="O1191" s="595">
        <v>8</v>
      </c>
      <c r="P1191" s="595">
        <v>9.5</v>
      </c>
      <c r="Q1191" s="595">
        <v>6.5</v>
      </c>
      <c r="R1191" s="27"/>
      <c r="S1191" s="345">
        <v>40</v>
      </c>
      <c r="T1191" s="25"/>
      <c r="U1191" s="165"/>
      <c r="V1191" s="717"/>
      <c r="W1191" s="717"/>
      <c r="X1191" s="722"/>
      <c r="Y1191" s="722"/>
      <c r="Z1191" s="722"/>
      <c r="AA1191" s="722"/>
      <c r="AB1191" s="722"/>
      <c r="AC1191" s="722"/>
      <c r="AD1191" s="271"/>
      <c r="AE1191" s="719"/>
      <c r="AF1191" s="719"/>
      <c r="AG1191" s="710"/>
      <c r="AH1191" s="383"/>
      <c r="AI1191" s="721"/>
      <c r="AJ1191" s="710"/>
      <c r="AK1191" s="710"/>
      <c r="AL1191" s="710"/>
      <c r="AM1191" s="710"/>
      <c r="AN1191" s="385"/>
      <c r="AO1191" s="710"/>
    </row>
    <row r="1192" spans="1:41" s="21" customFormat="1" ht="6" customHeight="1" thickBot="1" x14ac:dyDescent="0.25">
      <c r="A1192" s="552"/>
      <c r="B1192" s="582"/>
      <c r="C1192" s="582"/>
      <c r="D1192" s="582"/>
      <c r="E1192" s="582"/>
      <c r="F1192" s="582"/>
      <c r="G1192" s="582"/>
      <c r="H1192" s="583"/>
      <c r="I1192" s="584"/>
      <c r="J1192" s="585"/>
      <c r="K1192" s="586"/>
      <c r="L1192" s="586"/>
      <c r="M1192" s="587"/>
      <c r="N1192" s="587"/>
      <c r="O1192" s="587"/>
      <c r="P1192" s="587"/>
      <c r="Q1192" s="587"/>
      <c r="R1192" s="588"/>
      <c r="S1192" s="589"/>
      <c r="T1192" s="590"/>
      <c r="U1192" s="590"/>
      <c r="V1192" s="568"/>
      <c r="W1192" s="568"/>
      <c r="X1192" s="568"/>
      <c r="Y1192" s="568"/>
      <c r="Z1192" s="568"/>
      <c r="AA1192" s="568"/>
      <c r="AB1192" s="568"/>
      <c r="AC1192" s="568"/>
      <c r="AD1192" s="568"/>
      <c r="AE1192" s="584"/>
      <c r="AF1192" s="584"/>
      <c r="AG1192" s="591"/>
      <c r="AH1192" s="592"/>
      <c r="AI1192" s="591"/>
      <c r="AJ1192" s="591"/>
      <c r="AK1192" s="591"/>
      <c r="AL1192" s="591"/>
      <c r="AM1192" s="591"/>
      <c r="AN1192" s="593"/>
      <c r="AO1192" s="591"/>
    </row>
    <row r="1193" spans="1:41" s="21" customFormat="1" ht="13.5" customHeight="1" x14ac:dyDescent="0.2">
      <c r="A1193" s="729">
        <v>331</v>
      </c>
      <c r="B1193" s="735" t="s">
        <v>3514</v>
      </c>
      <c r="C1193" s="735" t="s">
        <v>3518</v>
      </c>
      <c r="D1193" s="735">
        <f>LEN(C1193)</f>
        <v>20</v>
      </c>
      <c r="E1193" s="735" t="s">
        <v>3516</v>
      </c>
      <c r="F1193" s="735">
        <v>1</v>
      </c>
      <c r="G1193" s="735" t="s">
        <v>3518</v>
      </c>
      <c r="H1193" s="735">
        <f>LEN(G1193)</f>
        <v>20</v>
      </c>
      <c r="I1193" s="735" t="s">
        <v>1706</v>
      </c>
      <c r="J1193" s="35"/>
      <c r="K1193" s="735">
        <v>8</v>
      </c>
      <c r="L1193" s="735">
        <v>8</v>
      </c>
      <c r="M1193" s="735">
        <v>8</v>
      </c>
      <c r="N1193" s="735">
        <v>8</v>
      </c>
      <c r="O1193" s="735">
        <v>8</v>
      </c>
      <c r="P1193" s="735" t="s">
        <v>1692</v>
      </c>
      <c r="Q1193" s="735" t="s">
        <v>1692</v>
      </c>
      <c r="R1193" s="27"/>
      <c r="S1193" s="735">
        <v>40</v>
      </c>
      <c r="T1193" s="735"/>
      <c r="U1193" s="165"/>
      <c r="V1193" s="735"/>
      <c r="W1193" s="735"/>
      <c r="X1193" s="735"/>
      <c r="Y1193" s="735"/>
      <c r="Z1193" s="735"/>
      <c r="AA1193" s="735"/>
      <c r="AB1193" s="735"/>
      <c r="AC1193" s="735"/>
      <c r="AD1193" s="271"/>
      <c r="AE1193" s="735" t="s">
        <v>3520</v>
      </c>
      <c r="AF1193" s="735" t="s">
        <v>3521</v>
      </c>
      <c r="AG1193" s="735" t="s">
        <v>2709</v>
      </c>
      <c r="AH1193" s="735"/>
      <c r="AI1193" s="735">
        <v>2</v>
      </c>
      <c r="AJ1193" s="735"/>
      <c r="AK1193" s="735"/>
      <c r="AL1193" s="735"/>
      <c r="AM1193" s="735"/>
      <c r="AN1193" s="735"/>
      <c r="AO1193" s="735" t="s">
        <v>3511</v>
      </c>
    </row>
    <row r="1194" spans="1:41" s="21" customFormat="1" ht="53.25" customHeight="1" thickBot="1" x14ac:dyDescent="0.25">
      <c r="A1194" s="730"/>
      <c r="B1194" s="729"/>
      <c r="C1194" s="729"/>
      <c r="D1194" s="729"/>
      <c r="E1194" s="729"/>
      <c r="F1194" s="729"/>
      <c r="G1194" s="729"/>
      <c r="H1194" s="729"/>
      <c r="I1194" s="729"/>
      <c r="J1194" s="35"/>
      <c r="K1194" s="729">
        <v>8.5</v>
      </c>
      <c r="L1194" s="729">
        <v>8.5</v>
      </c>
      <c r="M1194" s="729">
        <v>8.5</v>
      </c>
      <c r="N1194" s="729">
        <v>8.5</v>
      </c>
      <c r="O1194" s="729">
        <v>6</v>
      </c>
      <c r="P1194" s="729" t="s">
        <v>1692</v>
      </c>
      <c r="Q1194" s="729" t="s">
        <v>1692</v>
      </c>
      <c r="R1194" s="27"/>
      <c r="S1194" s="729">
        <v>40</v>
      </c>
      <c r="T1194" s="729"/>
      <c r="U1194" s="165"/>
      <c r="V1194" s="729"/>
      <c r="W1194" s="729"/>
      <c r="X1194" s="729"/>
      <c r="Y1194" s="729"/>
      <c r="Z1194" s="729"/>
      <c r="AA1194" s="729"/>
      <c r="AB1194" s="729"/>
      <c r="AC1194" s="729"/>
      <c r="AD1194" s="271"/>
      <c r="AE1194" s="729"/>
      <c r="AF1194" s="729"/>
      <c r="AG1194" s="729"/>
      <c r="AH1194" s="729"/>
      <c r="AI1194" s="729"/>
      <c r="AJ1194" s="729"/>
      <c r="AK1194" s="729"/>
      <c r="AL1194" s="729"/>
      <c r="AM1194" s="729"/>
      <c r="AN1194" s="729"/>
      <c r="AO1194" s="729"/>
    </row>
    <row r="1195" spans="1:41" s="21" customFormat="1" ht="13.5" customHeight="1" x14ac:dyDescent="0.2">
      <c r="A1195" s="729">
        <v>332</v>
      </c>
      <c r="B1195" s="735" t="s">
        <v>3515</v>
      </c>
      <c r="C1195" s="735" t="s">
        <v>3519</v>
      </c>
      <c r="D1195" s="735">
        <f>LEN(C1195)</f>
        <v>20</v>
      </c>
      <c r="E1195" s="735" t="s">
        <v>3517</v>
      </c>
      <c r="F1195" s="735">
        <v>8</v>
      </c>
      <c r="G1195" s="735" t="s">
        <v>3518</v>
      </c>
      <c r="H1195" s="735">
        <f>LEN(G1195)</f>
        <v>20</v>
      </c>
      <c r="I1195" s="735" t="s">
        <v>1706</v>
      </c>
      <c r="J1195" s="35"/>
      <c r="K1195" s="735">
        <v>8.5</v>
      </c>
      <c r="L1195" s="735">
        <v>8.5</v>
      </c>
      <c r="M1195" s="735">
        <v>8.5</v>
      </c>
      <c r="N1195" s="735">
        <v>8.5</v>
      </c>
      <c r="O1195" s="735">
        <v>6</v>
      </c>
      <c r="P1195" s="735" t="s">
        <v>1692</v>
      </c>
      <c r="Q1195" s="735" t="s">
        <v>1692</v>
      </c>
      <c r="R1195" s="27"/>
      <c r="S1195" s="735">
        <v>40</v>
      </c>
      <c r="T1195" s="735"/>
      <c r="U1195" s="165"/>
      <c r="V1195" s="735"/>
      <c r="W1195" s="735"/>
      <c r="X1195" s="735"/>
      <c r="Y1195" s="735"/>
      <c r="Z1195" s="735"/>
      <c r="AA1195" s="735"/>
      <c r="AB1195" s="735"/>
      <c r="AC1195" s="735"/>
      <c r="AD1195" s="271"/>
      <c r="AE1195" s="735" t="s">
        <v>3520</v>
      </c>
      <c r="AF1195" s="735" t="s">
        <v>3521</v>
      </c>
      <c r="AG1195" s="735" t="s">
        <v>2709</v>
      </c>
      <c r="AH1195" s="735"/>
      <c r="AI1195" s="735">
        <v>2</v>
      </c>
      <c r="AJ1195" s="735"/>
      <c r="AK1195" s="735"/>
      <c r="AL1195" s="735"/>
      <c r="AM1195" s="735"/>
      <c r="AN1195" s="735"/>
      <c r="AO1195" s="752" t="s">
        <v>3609</v>
      </c>
    </row>
    <row r="1196" spans="1:41" s="21" customFormat="1" ht="53.25" customHeight="1" thickBot="1" x14ac:dyDescent="0.25">
      <c r="A1196" s="730"/>
      <c r="B1196" s="729"/>
      <c r="C1196" s="729"/>
      <c r="D1196" s="729"/>
      <c r="E1196" s="729"/>
      <c r="F1196" s="729"/>
      <c r="G1196" s="729"/>
      <c r="H1196" s="729"/>
      <c r="I1196" s="729"/>
      <c r="J1196" s="35"/>
      <c r="K1196" s="729">
        <v>8</v>
      </c>
      <c r="L1196" s="729">
        <v>8</v>
      </c>
      <c r="M1196" s="729">
        <v>8</v>
      </c>
      <c r="N1196" s="729">
        <v>8</v>
      </c>
      <c r="O1196" s="729">
        <v>8</v>
      </c>
      <c r="P1196" s="729" t="s">
        <v>1692</v>
      </c>
      <c r="Q1196" s="729" t="s">
        <v>1692</v>
      </c>
      <c r="R1196" s="27"/>
      <c r="S1196" s="729">
        <v>40</v>
      </c>
      <c r="T1196" s="729"/>
      <c r="U1196" s="165"/>
      <c r="V1196" s="729"/>
      <c r="W1196" s="729"/>
      <c r="X1196" s="729"/>
      <c r="Y1196" s="729"/>
      <c r="Z1196" s="729"/>
      <c r="AA1196" s="729"/>
      <c r="AB1196" s="729"/>
      <c r="AC1196" s="729"/>
      <c r="AD1196" s="271"/>
      <c r="AE1196" s="729"/>
      <c r="AF1196" s="729"/>
      <c r="AG1196" s="729"/>
      <c r="AH1196" s="729"/>
      <c r="AI1196" s="729"/>
      <c r="AJ1196" s="729"/>
      <c r="AK1196" s="729"/>
      <c r="AL1196" s="729"/>
      <c r="AM1196" s="729"/>
      <c r="AN1196" s="729"/>
      <c r="AO1196" s="729" t="s">
        <v>3511</v>
      </c>
    </row>
    <row r="1197" spans="1:41" s="21" customFormat="1" ht="13.5" customHeight="1" x14ac:dyDescent="0.2">
      <c r="A1197" s="729">
        <v>332</v>
      </c>
      <c r="B1197" s="991" t="s">
        <v>2928</v>
      </c>
      <c r="C1197" s="991" t="s">
        <v>2930</v>
      </c>
      <c r="D1197" s="1014">
        <f>LEN(C1197)</f>
        <v>17</v>
      </c>
      <c r="E1197" s="991" t="s">
        <v>2931</v>
      </c>
      <c r="F1197" s="1014">
        <v>1</v>
      </c>
      <c r="G1197" s="991" t="s">
        <v>2930</v>
      </c>
      <c r="H1197" s="726">
        <f>LEN(G1197)</f>
        <v>17</v>
      </c>
      <c r="I1197" s="1009" t="s">
        <v>1706</v>
      </c>
      <c r="J1197" s="35"/>
      <c r="K1197" s="441">
        <v>9</v>
      </c>
      <c r="L1197" s="441">
        <v>9</v>
      </c>
      <c r="M1197" s="441">
        <v>9</v>
      </c>
      <c r="N1197" s="441">
        <v>9</v>
      </c>
      <c r="O1197" s="442" t="s">
        <v>1692</v>
      </c>
      <c r="P1197" s="442" t="s">
        <v>1692</v>
      </c>
      <c r="Q1197" s="597">
        <v>4</v>
      </c>
      <c r="R1197" s="27"/>
      <c r="S1197" s="345">
        <v>40</v>
      </c>
      <c r="T1197" s="25"/>
      <c r="U1197" s="165"/>
      <c r="V1197" s="1011"/>
      <c r="W1197" s="1011"/>
      <c r="X1197" s="853"/>
      <c r="Y1197" s="853"/>
      <c r="Z1197" s="853"/>
      <c r="AA1197" s="851"/>
      <c r="AB1197" s="851"/>
      <c r="AC1197" s="851"/>
      <c r="AD1197" s="551"/>
      <c r="AE1197" s="922"/>
      <c r="AF1197" s="922"/>
      <c r="AG1197" s="853" t="s">
        <v>2625</v>
      </c>
      <c r="AH1197" s="77"/>
      <c r="AI1197" s="1003">
        <v>2</v>
      </c>
      <c r="AJ1197" s="853"/>
      <c r="AK1197" s="853"/>
      <c r="AL1197" s="853"/>
      <c r="AM1197" s="853"/>
      <c r="AN1197" s="385"/>
      <c r="AO1197" s="736" t="s">
        <v>3609</v>
      </c>
    </row>
    <row r="1198" spans="1:41" s="21" customFormat="1" ht="53.25" customHeight="1" thickBot="1" x14ac:dyDescent="0.25">
      <c r="A1198" s="775"/>
      <c r="B1198" s="1007"/>
      <c r="C1198" s="1007"/>
      <c r="D1198" s="1007"/>
      <c r="E1198" s="1007"/>
      <c r="F1198" s="1007"/>
      <c r="G1198" s="1007"/>
      <c r="H1198" s="1008"/>
      <c r="I1198" s="1010"/>
      <c r="J1198" s="99"/>
      <c r="K1198" s="143">
        <v>7.75</v>
      </c>
      <c r="L1198" s="335">
        <v>7.75</v>
      </c>
      <c r="M1198" s="335">
        <v>7.75</v>
      </c>
      <c r="N1198" s="335">
        <v>7.75</v>
      </c>
      <c r="O1198" s="269" t="s">
        <v>1692</v>
      </c>
      <c r="P1198" s="269" t="s">
        <v>1692</v>
      </c>
      <c r="Q1198" s="143">
        <v>9</v>
      </c>
      <c r="R1198" s="102"/>
      <c r="S1198" s="254">
        <v>40</v>
      </c>
      <c r="T1198" s="100"/>
      <c r="U1198" s="253"/>
      <c r="V1198" s="742"/>
      <c r="W1198" s="742"/>
      <c r="X1198" s="743"/>
      <c r="Y1198" s="743"/>
      <c r="Z1198" s="743"/>
      <c r="AA1198" s="743"/>
      <c r="AB1198" s="743"/>
      <c r="AC1198" s="743"/>
      <c r="AD1198" s="188"/>
      <c r="AE1198" s="749"/>
      <c r="AF1198" s="749"/>
      <c r="AG1198" s="739"/>
      <c r="AH1198" s="103"/>
      <c r="AI1198" s="745"/>
      <c r="AJ1198" s="739"/>
      <c r="AK1198" s="739"/>
      <c r="AL1198" s="739"/>
      <c r="AM1198" s="739"/>
      <c r="AN1198" s="387"/>
      <c r="AO1198" s="737"/>
    </row>
    <row r="1199" spans="1:41" s="21" customFormat="1" ht="13.5" customHeight="1" x14ac:dyDescent="0.2">
      <c r="A1199" s="729">
        <v>332</v>
      </c>
      <c r="B1199" s="727" t="s">
        <v>2929</v>
      </c>
      <c r="C1199" s="727" t="s">
        <v>2932</v>
      </c>
      <c r="D1199" s="1004">
        <f>LEN(C1199)</f>
        <v>17</v>
      </c>
      <c r="E1199" s="727" t="s">
        <v>2931</v>
      </c>
      <c r="F1199" s="1004">
        <v>8</v>
      </c>
      <c r="G1199" s="727" t="s">
        <v>2930</v>
      </c>
      <c r="H1199" s="725">
        <f>LEN(G1199)</f>
        <v>17</v>
      </c>
      <c r="I1199" s="848" t="s">
        <v>1706</v>
      </c>
      <c r="J1199" s="249"/>
      <c r="K1199" s="444">
        <v>7.75</v>
      </c>
      <c r="L1199" s="444">
        <v>7.75</v>
      </c>
      <c r="M1199" s="444">
        <v>7.75</v>
      </c>
      <c r="N1199" s="444">
        <v>7.75</v>
      </c>
      <c r="O1199" s="445" t="s">
        <v>1692</v>
      </c>
      <c r="P1199" s="445" t="s">
        <v>1692</v>
      </c>
      <c r="Q1199" s="594">
        <v>9</v>
      </c>
      <c r="R1199" s="250"/>
      <c r="S1199" s="259">
        <v>40</v>
      </c>
      <c r="T1199" s="73"/>
      <c r="U1199" s="260"/>
      <c r="V1199" s="710"/>
      <c r="W1199" s="710"/>
      <c r="X1199" s="738"/>
      <c r="Y1199" s="738"/>
      <c r="Z1199" s="738"/>
      <c r="AA1199" s="784"/>
      <c r="AB1199" s="784"/>
      <c r="AC1199" s="784"/>
      <c r="AD1199" s="251"/>
      <c r="AE1199" s="744"/>
      <c r="AF1199" s="744"/>
      <c r="AG1199" s="738" t="s">
        <v>2625</v>
      </c>
      <c r="AH1199" s="93"/>
      <c r="AI1199" s="931">
        <v>2</v>
      </c>
      <c r="AJ1199" s="738"/>
      <c r="AK1199" s="738"/>
      <c r="AL1199" s="738"/>
      <c r="AM1199" s="738"/>
      <c r="AN1199" s="386"/>
      <c r="AO1199" s="736" t="s">
        <v>3609</v>
      </c>
    </row>
    <row r="1200" spans="1:41" s="21" customFormat="1" ht="53.25" customHeight="1" x14ac:dyDescent="0.2">
      <c r="A1200" s="775"/>
      <c r="B1200" s="728"/>
      <c r="C1200" s="728"/>
      <c r="D1200" s="728"/>
      <c r="E1200" s="728"/>
      <c r="F1200" s="728"/>
      <c r="G1200" s="728"/>
      <c r="H1200" s="726"/>
      <c r="I1200" s="1009"/>
      <c r="J1200" s="35"/>
      <c r="K1200" s="81">
        <v>9</v>
      </c>
      <c r="L1200" s="595">
        <v>9</v>
      </c>
      <c r="M1200" s="595">
        <v>9</v>
      </c>
      <c r="N1200" s="595">
        <v>9</v>
      </c>
      <c r="O1200" s="596" t="s">
        <v>1692</v>
      </c>
      <c r="P1200" s="596" t="s">
        <v>1692</v>
      </c>
      <c r="Q1200" s="81">
        <v>4</v>
      </c>
      <c r="R1200" s="27"/>
      <c r="S1200" s="345">
        <v>40</v>
      </c>
      <c r="T1200" s="25"/>
      <c r="U1200" s="165"/>
      <c r="V1200" s="717"/>
      <c r="W1200" s="717"/>
      <c r="X1200" s="722"/>
      <c r="Y1200" s="722"/>
      <c r="Z1200" s="722"/>
      <c r="AA1200" s="722"/>
      <c r="AB1200" s="722"/>
      <c r="AC1200" s="722"/>
      <c r="AD1200" s="271"/>
      <c r="AE1200" s="719"/>
      <c r="AF1200" s="719"/>
      <c r="AG1200" s="710"/>
      <c r="AH1200" s="383"/>
      <c r="AI1200" s="721"/>
      <c r="AJ1200" s="710"/>
      <c r="AK1200" s="710"/>
      <c r="AL1200" s="710"/>
      <c r="AM1200" s="710"/>
      <c r="AN1200" s="385"/>
      <c r="AO1200" s="737"/>
    </row>
    <row r="1201" spans="1:41" ht="5.45" customHeight="1" thickBot="1" x14ac:dyDescent="0.25">
      <c r="A1201" s="171"/>
      <c r="B1201" s="395"/>
      <c r="C1201" s="395"/>
      <c r="D1201" s="395"/>
      <c r="E1201" s="395"/>
      <c r="F1201" s="395"/>
      <c r="G1201" s="395"/>
      <c r="H1201" s="395"/>
      <c r="I1201" s="396"/>
      <c r="J1201" s="396"/>
      <c r="K1201" s="171"/>
      <c r="L1201" s="171"/>
      <c r="M1201" s="397"/>
      <c r="N1201" s="171"/>
      <c r="O1201" s="171"/>
      <c r="P1201" s="397"/>
      <c r="Q1201" s="397"/>
      <c r="R1201" s="395"/>
      <c r="S1201" s="171"/>
      <c r="T1201" s="171"/>
      <c r="U1201" s="171"/>
      <c r="V1201" s="398"/>
      <c r="W1201" s="398"/>
      <c r="X1201" s="398"/>
      <c r="Y1201" s="398"/>
      <c r="Z1201" s="398"/>
      <c r="AA1201" s="398"/>
      <c r="AB1201" s="398"/>
      <c r="AC1201" s="398"/>
      <c r="AD1201" s="398"/>
      <c r="AE1201" s="398"/>
      <c r="AF1201" s="396"/>
      <c r="AG1201" s="398"/>
      <c r="AH1201" s="62"/>
      <c r="AI1201" s="122"/>
      <c r="AJ1201" s="122"/>
      <c r="AK1201" s="122"/>
      <c r="AL1201" s="122"/>
      <c r="AM1201" s="122"/>
      <c r="AN1201" s="227"/>
      <c r="AO1201" s="398"/>
    </row>
    <row r="1202" spans="1:41" s="21" customFormat="1" ht="13.5" customHeight="1" x14ac:dyDescent="0.2">
      <c r="A1202" s="729">
        <v>331</v>
      </c>
      <c r="B1202" s="727" t="s">
        <v>3528</v>
      </c>
      <c r="C1202" s="727" t="s">
        <v>3530</v>
      </c>
      <c r="D1202" s="731">
        <f>LEN(C1202)</f>
        <v>21</v>
      </c>
      <c r="E1202" s="760" t="s">
        <v>3533</v>
      </c>
      <c r="F1202" s="731">
        <v>1</v>
      </c>
      <c r="G1202" s="723" t="s">
        <v>3530</v>
      </c>
      <c r="H1202" s="725">
        <f>LEN(G1202)</f>
        <v>21</v>
      </c>
      <c r="I1202" s="727"/>
      <c r="J1202" s="35"/>
      <c r="K1202" s="81">
        <v>9</v>
      </c>
      <c r="L1202" s="81">
        <v>9</v>
      </c>
      <c r="M1202" s="81">
        <v>9</v>
      </c>
      <c r="N1202" s="81">
        <v>9</v>
      </c>
      <c r="O1202" s="81">
        <v>8</v>
      </c>
      <c r="P1202" s="596" t="s">
        <v>1692</v>
      </c>
      <c r="Q1202" s="596" t="s">
        <v>1692</v>
      </c>
      <c r="R1202" s="27"/>
      <c r="S1202" s="81">
        <v>44</v>
      </c>
      <c r="T1202" s="73"/>
      <c r="U1202" s="260"/>
      <c r="V1202" s="710"/>
      <c r="W1202" s="710"/>
      <c r="X1202" s="738"/>
      <c r="Y1202" s="738"/>
      <c r="Z1202" s="710"/>
      <c r="AA1202" s="784"/>
      <c r="AB1202" s="784"/>
      <c r="AC1202" s="784"/>
      <c r="AD1202" s="251"/>
      <c r="AE1202" s="744"/>
      <c r="AF1202" s="744"/>
      <c r="AG1202" s="738"/>
      <c r="AH1202" s="98"/>
      <c r="AI1202" s="720"/>
      <c r="AJ1202" s="709"/>
      <c r="AK1202" s="709"/>
      <c r="AL1202" s="709"/>
      <c r="AM1202" s="709"/>
      <c r="AN1202" s="388"/>
      <c r="AO1202" s="784" t="s">
        <v>3532</v>
      </c>
    </row>
    <row r="1203" spans="1:41" s="21" customFormat="1" ht="53.25" customHeight="1" thickBot="1" x14ac:dyDescent="0.25">
      <c r="A1203" s="730"/>
      <c r="B1203" s="728"/>
      <c r="C1203" s="728"/>
      <c r="D1203" s="732"/>
      <c r="E1203" s="755"/>
      <c r="F1203" s="755"/>
      <c r="G1203" s="724"/>
      <c r="H1203" s="726"/>
      <c r="I1203" s="728"/>
      <c r="J1203" s="35"/>
      <c r="K1203" s="81">
        <v>9</v>
      </c>
      <c r="L1203" s="81">
        <v>9</v>
      </c>
      <c r="M1203" s="81">
        <v>9</v>
      </c>
      <c r="N1203" s="81" t="s">
        <v>1692</v>
      </c>
      <c r="O1203" s="81">
        <v>9</v>
      </c>
      <c r="P1203" s="596" t="s">
        <v>1692</v>
      </c>
      <c r="Q1203" s="596" t="s">
        <v>1692</v>
      </c>
      <c r="R1203" s="27"/>
      <c r="S1203" s="81">
        <v>36</v>
      </c>
      <c r="T1203" s="100"/>
      <c r="U1203" s="253"/>
      <c r="V1203" s="742"/>
      <c r="W1203" s="742"/>
      <c r="X1203" s="743"/>
      <c r="Y1203" s="743"/>
      <c r="Z1203" s="742"/>
      <c r="AA1203" s="743"/>
      <c r="AB1203" s="743"/>
      <c r="AC1203" s="743"/>
      <c r="AD1203" s="188"/>
      <c r="AE1203" s="749"/>
      <c r="AF1203" s="749"/>
      <c r="AG1203" s="739"/>
      <c r="AH1203" s="103"/>
      <c r="AI1203" s="745"/>
      <c r="AJ1203" s="739"/>
      <c r="AK1203" s="739"/>
      <c r="AL1203" s="739"/>
      <c r="AM1203" s="739"/>
      <c r="AN1203" s="387"/>
      <c r="AO1203" s="739"/>
    </row>
    <row r="1204" spans="1:41" s="652" customFormat="1" ht="13.5" customHeight="1" x14ac:dyDescent="0.2">
      <c r="A1204" s="729">
        <v>332</v>
      </c>
      <c r="B1204" s="727" t="s">
        <v>3529</v>
      </c>
      <c r="C1204" s="727" t="s">
        <v>3531</v>
      </c>
      <c r="D1204" s="731">
        <f>LEN(C1204)</f>
        <v>18</v>
      </c>
      <c r="E1204" s="733" t="s">
        <v>3533</v>
      </c>
      <c r="F1204" s="734">
        <v>8</v>
      </c>
      <c r="G1204" s="723" t="s">
        <v>3530</v>
      </c>
      <c r="H1204" s="725">
        <f>LEN(G1204)</f>
        <v>21</v>
      </c>
      <c r="I1204" s="727"/>
      <c r="J1204" s="35"/>
      <c r="K1204" s="81">
        <v>9</v>
      </c>
      <c r="L1204" s="81">
        <v>9</v>
      </c>
      <c r="M1204" s="81">
        <v>9</v>
      </c>
      <c r="N1204" s="81" t="s">
        <v>1692</v>
      </c>
      <c r="O1204" s="81">
        <v>9</v>
      </c>
      <c r="P1204" s="596" t="s">
        <v>1692</v>
      </c>
      <c r="Q1204" s="596" t="s">
        <v>1692</v>
      </c>
      <c r="R1204" s="27"/>
      <c r="S1204" s="81">
        <v>44</v>
      </c>
      <c r="T1204" s="96"/>
      <c r="U1204" s="252"/>
      <c r="V1204" s="716"/>
      <c r="W1204" s="716"/>
      <c r="X1204" s="709"/>
      <c r="Y1204" s="709"/>
      <c r="Z1204" s="709"/>
      <c r="AA1204" s="711"/>
      <c r="AB1204" s="711"/>
      <c r="AC1204" s="711"/>
      <c r="AD1204" s="650"/>
      <c r="AE1204" s="718"/>
      <c r="AF1204" s="718"/>
      <c r="AG1204" s="709"/>
      <c r="AH1204" s="651"/>
      <c r="AI1204" s="720"/>
      <c r="AJ1204" s="709"/>
      <c r="AK1204" s="709"/>
      <c r="AL1204" s="709"/>
      <c r="AM1204" s="709"/>
      <c r="AN1204" s="388"/>
      <c r="AO1204" s="711" t="s">
        <v>3610</v>
      </c>
    </row>
    <row r="1205" spans="1:41" s="21" customFormat="1" ht="53.25" customHeight="1" thickBot="1" x14ac:dyDescent="0.25">
      <c r="A1205" s="730"/>
      <c r="B1205" s="728"/>
      <c r="C1205" s="728"/>
      <c r="D1205" s="732"/>
      <c r="E1205" s="732"/>
      <c r="F1205" s="732"/>
      <c r="G1205" s="724"/>
      <c r="H1205" s="726"/>
      <c r="I1205" s="728"/>
      <c r="J1205" s="35"/>
      <c r="K1205" s="81">
        <v>9</v>
      </c>
      <c r="L1205" s="81">
        <v>9</v>
      </c>
      <c r="M1205" s="81">
        <v>9</v>
      </c>
      <c r="N1205" s="81">
        <v>9</v>
      </c>
      <c r="O1205" s="81">
        <v>8</v>
      </c>
      <c r="P1205" s="596" t="s">
        <v>1692</v>
      </c>
      <c r="Q1205" s="596" t="s">
        <v>1692</v>
      </c>
      <c r="R1205" s="27"/>
      <c r="S1205" s="81">
        <v>36</v>
      </c>
      <c r="T1205" s="73"/>
      <c r="U1205" s="260"/>
      <c r="V1205" s="717"/>
      <c r="W1205" s="717"/>
      <c r="X1205" s="722"/>
      <c r="Y1205" s="722"/>
      <c r="Z1205" s="722"/>
      <c r="AA1205" s="722"/>
      <c r="AB1205" s="722"/>
      <c r="AC1205" s="722"/>
      <c r="AD1205" s="271"/>
      <c r="AE1205" s="719"/>
      <c r="AF1205" s="719"/>
      <c r="AG1205" s="710"/>
      <c r="AH1205" s="604"/>
      <c r="AI1205" s="721"/>
      <c r="AJ1205" s="710"/>
      <c r="AK1205" s="710"/>
      <c r="AL1205" s="710"/>
      <c r="AM1205" s="710"/>
      <c r="AN1205" s="386"/>
      <c r="AO1205" s="710"/>
    </row>
    <row r="1206" spans="1:41" s="21" customFormat="1" ht="6" customHeight="1" x14ac:dyDescent="0.2">
      <c r="A1206" s="552"/>
      <c r="B1206" s="582"/>
      <c r="C1206" s="582"/>
      <c r="D1206" s="582"/>
      <c r="E1206" s="582"/>
      <c r="F1206" s="582"/>
      <c r="G1206" s="582"/>
      <c r="H1206" s="583"/>
      <c r="I1206" s="584"/>
      <c r="J1206" s="585"/>
      <c r="K1206" s="586"/>
      <c r="L1206" s="586"/>
      <c r="M1206" s="587"/>
      <c r="N1206" s="587"/>
      <c r="O1206" s="587"/>
      <c r="P1206" s="587"/>
      <c r="Q1206" s="587"/>
      <c r="R1206" s="588"/>
      <c r="S1206" s="589"/>
      <c r="T1206" s="590"/>
      <c r="U1206" s="590"/>
      <c r="V1206" s="568"/>
      <c r="W1206" s="568"/>
      <c r="X1206" s="568"/>
      <c r="Y1206" s="568"/>
      <c r="Z1206" s="568"/>
      <c r="AA1206" s="568"/>
      <c r="AB1206" s="568"/>
      <c r="AC1206" s="568"/>
      <c r="AD1206" s="568"/>
      <c r="AE1206" s="584"/>
      <c r="AF1206" s="584"/>
      <c r="AG1206" s="591"/>
      <c r="AH1206" s="592"/>
      <c r="AI1206" s="591"/>
      <c r="AJ1206" s="591"/>
      <c r="AK1206" s="591"/>
      <c r="AL1206" s="591"/>
      <c r="AM1206" s="591"/>
      <c r="AN1206" s="593"/>
      <c r="AO1206" s="591"/>
    </row>
  </sheetData>
  <mergeCells count="10683">
    <mergeCell ref="A529:A533"/>
    <mergeCell ref="H475:H478"/>
    <mergeCell ref="AG1193:AG1194"/>
    <mergeCell ref="AI1193:AI1194"/>
    <mergeCell ref="AJ1193:AJ1194"/>
    <mergeCell ref="AK1193:AK1194"/>
    <mergeCell ref="AL1193:AL1194"/>
    <mergeCell ref="Y1193:Y1194"/>
    <mergeCell ref="Z1193:Z1194"/>
    <mergeCell ref="AA1193:AA1194"/>
    <mergeCell ref="AB1193:AB1194"/>
    <mergeCell ref="AC1193:AC1194"/>
    <mergeCell ref="AE1193:AE1194"/>
    <mergeCell ref="G1193:G1194"/>
    <mergeCell ref="H1193:H1194"/>
    <mergeCell ref="I1193:I1194"/>
    <mergeCell ref="V1193:V1194"/>
    <mergeCell ref="W1193:W1194"/>
    <mergeCell ref="X1193:X1194"/>
    <mergeCell ref="A1193:A1194"/>
    <mergeCell ref="B1193:B1194"/>
    <mergeCell ref="C1193:C1194"/>
    <mergeCell ref="D1193:D1194"/>
    <mergeCell ref="E1193:E1194"/>
    <mergeCell ref="F1193:F1194"/>
    <mergeCell ref="A575:A578"/>
    <mergeCell ref="A557:A558"/>
    <mergeCell ref="C563:C565"/>
    <mergeCell ref="A592:A595"/>
    <mergeCell ref="B592:B595"/>
    <mergeCell ref="C592:C595"/>
    <mergeCell ref="D592:D595"/>
    <mergeCell ref="G592:G595"/>
    <mergeCell ref="Y584:Y587"/>
    <mergeCell ref="H584:H587"/>
    <mergeCell ref="I584:I587"/>
    <mergeCell ref="V584:V587"/>
    <mergeCell ref="Z584:Z587"/>
    <mergeCell ref="AA584:AA587"/>
    <mergeCell ref="AJ584:AJ587"/>
    <mergeCell ref="AG575:AG578"/>
    <mergeCell ref="AI575:AI578"/>
    <mergeCell ref="AB588:AB591"/>
    <mergeCell ref="AC588:AC591"/>
    <mergeCell ref="AE588:AE591"/>
    <mergeCell ref="AF588:AF591"/>
    <mergeCell ref="AJ592:AJ595"/>
    <mergeCell ref="AL592:AL595"/>
    <mergeCell ref="AG588:AG591"/>
    <mergeCell ref="AI588:AI591"/>
    <mergeCell ref="AK588:AK591"/>
    <mergeCell ref="V592:V595"/>
    <mergeCell ref="W592:W595"/>
    <mergeCell ref="Z592:Z595"/>
    <mergeCell ref="E592:E595"/>
    <mergeCell ref="D760:D761"/>
    <mergeCell ref="E760:E761"/>
    <mergeCell ref="AI817:AI818"/>
    <mergeCell ref="AF815:AF816"/>
    <mergeCell ref="AI815:AI816"/>
    <mergeCell ref="D768:D769"/>
    <mergeCell ref="D765:D766"/>
    <mergeCell ref="F755:F756"/>
    <mergeCell ref="A588:A591"/>
    <mergeCell ref="AN519:AN520"/>
    <mergeCell ref="S516:S517"/>
    <mergeCell ref="AN514:AN515"/>
    <mergeCell ref="Y511:Y512"/>
    <mergeCell ref="Z511:Z512"/>
    <mergeCell ref="AA511:AA512"/>
    <mergeCell ref="AB511:AB512"/>
    <mergeCell ref="D567:D570"/>
    <mergeCell ref="E524:E528"/>
    <mergeCell ref="A509:A510"/>
    <mergeCell ref="D475:D478"/>
    <mergeCell ref="E475:E478"/>
    <mergeCell ref="F475:F478"/>
    <mergeCell ref="D471:D474"/>
    <mergeCell ref="E471:E474"/>
    <mergeCell ref="H496:H497"/>
    <mergeCell ref="H494:H495"/>
    <mergeCell ref="X584:X587"/>
    <mergeCell ref="B509:B510"/>
    <mergeCell ref="C509:C510"/>
    <mergeCell ref="D509:D510"/>
    <mergeCell ref="E509:E510"/>
    <mergeCell ref="F509:F510"/>
    <mergeCell ref="G509:G510"/>
    <mergeCell ref="H509:H510"/>
    <mergeCell ref="AG516:AG517"/>
    <mergeCell ref="AJ514:AJ515"/>
    <mergeCell ref="C514:C515"/>
    <mergeCell ref="D514:D515"/>
    <mergeCell ref="E514:E515"/>
    <mergeCell ref="F514:F515"/>
    <mergeCell ref="AI509:AI510"/>
    <mergeCell ref="T509:T510"/>
    <mergeCell ref="U509:U510"/>
    <mergeCell ref="X509:X510"/>
    <mergeCell ref="Y509:Y510"/>
    <mergeCell ref="Z509:Z510"/>
    <mergeCell ref="AA509:AA510"/>
    <mergeCell ref="F471:F474"/>
    <mergeCell ref="G471:G474"/>
    <mergeCell ref="H471:H474"/>
    <mergeCell ref="I471:I474"/>
    <mergeCell ref="V471:V474"/>
    <mergeCell ref="W471:W474"/>
    <mergeCell ref="E521:E522"/>
    <mergeCell ref="F521:F522"/>
    <mergeCell ref="AI511:AI512"/>
    <mergeCell ref="A579:A582"/>
    <mergeCell ref="A571:A574"/>
    <mergeCell ref="Z571:Z574"/>
    <mergeCell ref="AF571:AF574"/>
    <mergeCell ref="Y560:Y562"/>
    <mergeCell ref="AA571:AA574"/>
    <mergeCell ref="A555:A556"/>
    <mergeCell ref="E557:E558"/>
    <mergeCell ref="D579:D582"/>
    <mergeCell ref="E579:E582"/>
    <mergeCell ref="A511:A512"/>
    <mergeCell ref="T516:T517"/>
    <mergeCell ref="U516:U517"/>
    <mergeCell ref="AD516:AD517"/>
    <mergeCell ref="G511:G512"/>
    <mergeCell ref="H511:H512"/>
    <mergeCell ref="F519:F520"/>
    <mergeCell ref="AN521:AN522"/>
    <mergeCell ref="V521:V522"/>
    <mergeCell ref="W521:W522"/>
    <mergeCell ref="X521:X522"/>
    <mergeCell ref="F511:F512"/>
    <mergeCell ref="AM516:AM517"/>
    <mergeCell ref="G519:G520"/>
    <mergeCell ref="H519:H520"/>
    <mergeCell ref="I519:I520"/>
    <mergeCell ref="W539:W543"/>
    <mergeCell ref="AE539:AE543"/>
    <mergeCell ref="AG552:AG553"/>
    <mergeCell ref="AG550:AG551"/>
    <mergeCell ref="AE555:AE556"/>
    <mergeCell ref="AB509:AB510"/>
    <mergeCell ref="AC509:AC510"/>
    <mergeCell ref="AE509:AE510"/>
    <mergeCell ref="V555:V556"/>
    <mergeCell ref="AN509:AN510"/>
    <mergeCell ref="H516:H517"/>
    <mergeCell ref="E506:E507"/>
    <mergeCell ref="F506:F507"/>
    <mergeCell ref="Z514:Z515"/>
    <mergeCell ref="AJ563:AJ565"/>
    <mergeCell ref="AM544:AM548"/>
    <mergeCell ref="AM550:AM551"/>
    <mergeCell ref="AL529:AL533"/>
    <mergeCell ref="AC579:AC582"/>
    <mergeCell ref="AA575:AA578"/>
    <mergeCell ref="AI579:AI582"/>
    <mergeCell ref="AJ579:AJ582"/>
    <mergeCell ref="AF575:AF578"/>
    <mergeCell ref="AN511:AN512"/>
    <mergeCell ref="AK511:AK512"/>
    <mergeCell ref="AL511:AL512"/>
    <mergeCell ref="AM511:AM512"/>
    <mergeCell ref="AM514:AM515"/>
    <mergeCell ref="AK514:AK515"/>
    <mergeCell ref="AL514:AL515"/>
    <mergeCell ref="E511:E512"/>
    <mergeCell ref="S514:S515"/>
    <mergeCell ref="T514:T515"/>
    <mergeCell ref="U514:U515"/>
    <mergeCell ref="AD514:AD515"/>
    <mergeCell ref="AH514:AH515"/>
    <mergeCell ref="E519:E520"/>
    <mergeCell ref="AL519:AL520"/>
    <mergeCell ref="AM519:AM520"/>
    <mergeCell ref="S519:S520"/>
    <mergeCell ref="AK521:AK522"/>
    <mergeCell ref="AL521:AL522"/>
    <mergeCell ref="AJ521:AJ522"/>
    <mergeCell ref="AI516:AI517"/>
    <mergeCell ref="AH516:AH517"/>
    <mergeCell ref="AJ516:AJ517"/>
    <mergeCell ref="AK516:AK517"/>
    <mergeCell ref="AL516:AL517"/>
    <mergeCell ref="Z516:Z517"/>
    <mergeCell ref="AA516:AA517"/>
    <mergeCell ref="AB516:AB517"/>
    <mergeCell ref="AC516:AC517"/>
    <mergeCell ref="E571:E574"/>
    <mergeCell ref="E544:E548"/>
    <mergeCell ref="F544:F548"/>
    <mergeCell ref="D511:D512"/>
    <mergeCell ref="B519:B520"/>
    <mergeCell ref="C519:C520"/>
    <mergeCell ref="D519:D520"/>
    <mergeCell ref="F550:F551"/>
    <mergeCell ref="AB521:AB522"/>
    <mergeCell ref="AC521:AC522"/>
    <mergeCell ref="AE521:AE522"/>
    <mergeCell ref="I516:I517"/>
    <mergeCell ref="V516:V517"/>
    <mergeCell ref="W516:W517"/>
    <mergeCell ref="X516:X517"/>
    <mergeCell ref="X514:X515"/>
    <mergeCell ref="Y514:Y515"/>
    <mergeCell ref="AC514:AC515"/>
    <mergeCell ref="AE514:AE515"/>
    <mergeCell ref="AF514:AF515"/>
    <mergeCell ref="AE519:AE520"/>
    <mergeCell ref="D454:D455"/>
    <mergeCell ref="AC457:AC459"/>
    <mergeCell ref="B463:B465"/>
    <mergeCell ref="T511:T512"/>
    <mergeCell ref="G544:G548"/>
    <mergeCell ref="G550:G551"/>
    <mergeCell ref="W550:W551"/>
    <mergeCell ref="H504:H505"/>
    <mergeCell ref="H460:H462"/>
    <mergeCell ref="W491:W492"/>
    <mergeCell ref="X491:X492"/>
    <mergeCell ref="F489:F490"/>
    <mergeCell ref="F494:F495"/>
    <mergeCell ref="AB463:AB465"/>
    <mergeCell ref="V449:V450"/>
    <mergeCell ref="AE460:AE462"/>
    <mergeCell ref="B529:B533"/>
    <mergeCell ref="Z550:Z551"/>
    <mergeCell ref="E467:E470"/>
    <mergeCell ref="F467:F470"/>
    <mergeCell ref="AE467:AE470"/>
    <mergeCell ref="Y467:Y470"/>
    <mergeCell ref="B588:B591"/>
    <mergeCell ref="C588:C591"/>
    <mergeCell ref="D588:D591"/>
    <mergeCell ref="E588:E591"/>
    <mergeCell ref="W584:W587"/>
    <mergeCell ref="D584:D587"/>
    <mergeCell ref="E584:E587"/>
    <mergeCell ref="A584:A587"/>
    <mergeCell ref="B584:B587"/>
    <mergeCell ref="A471:A474"/>
    <mergeCell ref="B575:B578"/>
    <mergeCell ref="A475:A478"/>
    <mergeCell ref="B475:B478"/>
    <mergeCell ref="C475:C478"/>
    <mergeCell ref="I479:I482"/>
    <mergeCell ref="Y516:Y517"/>
    <mergeCell ref="AD521:AD522"/>
    <mergeCell ref="V514:V515"/>
    <mergeCell ref="S511:S512"/>
    <mergeCell ref="A479:A482"/>
    <mergeCell ref="B479:B482"/>
    <mergeCell ref="C479:C482"/>
    <mergeCell ref="D479:D482"/>
    <mergeCell ref="E479:E482"/>
    <mergeCell ref="F479:F482"/>
    <mergeCell ref="G479:G482"/>
    <mergeCell ref="H479:H482"/>
    <mergeCell ref="H486:H487"/>
    <mergeCell ref="A519:A520"/>
    <mergeCell ref="H567:H570"/>
    <mergeCell ref="I567:I570"/>
    <mergeCell ref="V567:V570"/>
    <mergeCell ref="A521:A522"/>
    <mergeCell ref="B521:B522"/>
    <mergeCell ref="C521:C522"/>
    <mergeCell ref="D521:D522"/>
    <mergeCell ref="A491:A492"/>
    <mergeCell ref="B491:B492"/>
    <mergeCell ref="AB486:AB487"/>
    <mergeCell ref="U511:U512"/>
    <mergeCell ref="AA491:AA492"/>
    <mergeCell ref="Y499:Y500"/>
    <mergeCell ref="D539:D543"/>
    <mergeCell ref="E539:E543"/>
    <mergeCell ref="B539:B543"/>
    <mergeCell ref="B555:B556"/>
    <mergeCell ref="C555:C556"/>
    <mergeCell ref="H534:H538"/>
    <mergeCell ref="G534:G538"/>
    <mergeCell ref="I511:I512"/>
    <mergeCell ref="V511:V512"/>
    <mergeCell ref="W511:W512"/>
    <mergeCell ref="E575:E578"/>
    <mergeCell ref="T519:T520"/>
    <mergeCell ref="U519:U520"/>
    <mergeCell ref="AD519:AD520"/>
    <mergeCell ref="V509:V510"/>
    <mergeCell ref="W509:W510"/>
    <mergeCell ref="AB557:AB558"/>
    <mergeCell ref="AC557:AC558"/>
    <mergeCell ref="Z501:Z502"/>
    <mergeCell ref="Z499:Z500"/>
    <mergeCell ref="Y539:Y543"/>
    <mergeCell ref="Y524:Y528"/>
    <mergeCell ref="AK412:AK413"/>
    <mergeCell ref="AC407:AC408"/>
    <mergeCell ref="A419:A420"/>
    <mergeCell ref="B419:B420"/>
    <mergeCell ref="C419:C420"/>
    <mergeCell ref="H419:H420"/>
    <mergeCell ref="V419:V420"/>
    <mergeCell ref="W419:W420"/>
    <mergeCell ref="Y419:Y420"/>
    <mergeCell ref="Z419:Z420"/>
    <mergeCell ref="AA419:AA420"/>
    <mergeCell ref="AB419:AB420"/>
    <mergeCell ref="I419:I420"/>
    <mergeCell ref="AG467:AG470"/>
    <mergeCell ref="AF449:AF450"/>
    <mergeCell ref="AL419:AL420"/>
    <mergeCell ref="AC419:AC420"/>
    <mergeCell ref="AF484:AF485"/>
    <mergeCell ref="AF529:AF533"/>
    <mergeCell ref="AE550:AE551"/>
    <mergeCell ref="AE452:AE453"/>
    <mergeCell ref="AE447:AE448"/>
    <mergeCell ref="AE499:AE500"/>
    <mergeCell ref="AF496:AF497"/>
    <mergeCell ref="AF550:AF551"/>
    <mergeCell ref="AE489:AE490"/>
    <mergeCell ref="AF489:AF490"/>
    <mergeCell ref="A499:A500"/>
    <mergeCell ref="AA534:AA538"/>
    <mergeCell ref="A444:A445"/>
    <mergeCell ref="AO539:AO543"/>
    <mergeCell ref="Z475:Z478"/>
    <mergeCell ref="H467:H470"/>
    <mergeCell ref="A496:A497"/>
    <mergeCell ref="C463:C465"/>
    <mergeCell ref="Y475:Y478"/>
    <mergeCell ref="AF475:AF478"/>
    <mergeCell ref="AC475:AC478"/>
    <mergeCell ref="AE475:AE478"/>
    <mergeCell ref="S509:S510"/>
    <mergeCell ref="Y496:Y497"/>
    <mergeCell ref="AB494:AB495"/>
    <mergeCell ref="Z496:Z497"/>
    <mergeCell ref="AA496:AA497"/>
    <mergeCell ref="Y479:Y482"/>
    <mergeCell ref="B494:B495"/>
    <mergeCell ref="B504:B505"/>
    <mergeCell ref="AN516:AN517"/>
    <mergeCell ref="AH511:AH512"/>
    <mergeCell ref="AG514:AG515"/>
    <mergeCell ref="AI514:AI515"/>
    <mergeCell ref="AH521:AH522"/>
    <mergeCell ref="AA475:AA478"/>
    <mergeCell ref="X467:X470"/>
    <mergeCell ref="C496:C497"/>
    <mergeCell ref="Y494:Y495"/>
    <mergeCell ref="V494:V495"/>
    <mergeCell ref="C504:C505"/>
    <mergeCell ref="AC496:AC497"/>
    <mergeCell ref="AC499:AC500"/>
    <mergeCell ref="Y460:Y462"/>
    <mergeCell ref="W496:W497"/>
    <mergeCell ref="AB499:AB500"/>
    <mergeCell ref="AB457:AB459"/>
    <mergeCell ref="AK407:AK408"/>
    <mergeCell ref="AB407:AB408"/>
    <mergeCell ref="W429:W430"/>
    <mergeCell ref="D419:D420"/>
    <mergeCell ref="AE404:AE405"/>
    <mergeCell ref="AM449:AM450"/>
    <mergeCell ref="AG442:AG443"/>
    <mergeCell ref="AE422:AE423"/>
    <mergeCell ref="AF422:AF423"/>
    <mergeCell ref="A539:A543"/>
    <mergeCell ref="I494:I495"/>
    <mergeCell ref="X429:X430"/>
    <mergeCell ref="X432:X433"/>
    <mergeCell ref="AF419:AF420"/>
    <mergeCell ref="W434:W435"/>
    <mergeCell ref="A422:A423"/>
    <mergeCell ref="W460:W462"/>
    <mergeCell ref="Y484:Y485"/>
    <mergeCell ref="AA449:AA450"/>
    <mergeCell ref="Z467:Z470"/>
    <mergeCell ref="E460:E462"/>
    <mergeCell ref="E534:E538"/>
    <mergeCell ref="AM424:AM425"/>
    <mergeCell ref="AK424:AK425"/>
    <mergeCell ref="AJ506:AJ507"/>
    <mergeCell ref="X511:X512"/>
    <mergeCell ref="A494:A495"/>
    <mergeCell ref="V501:V502"/>
    <mergeCell ref="W501:W502"/>
    <mergeCell ref="V479:V482"/>
    <mergeCell ref="W479:W482"/>
    <mergeCell ref="B496:B497"/>
    <mergeCell ref="AB501:AB502"/>
    <mergeCell ref="G484:G485"/>
    <mergeCell ref="H484:H485"/>
    <mergeCell ref="I484:I485"/>
    <mergeCell ref="X486:X487"/>
    <mergeCell ref="AA501:AA502"/>
    <mergeCell ref="AA494:AA495"/>
    <mergeCell ref="Z454:Z455"/>
    <mergeCell ref="Z447:Z448"/>
    <mergeCell ref="AB452:AB453"/>
    <mergeCell ref="Y447:Y448"/>
    <mergeCell ref="Z449:Z450"/>
    <mergeCell ref="AE486:AE487"/>
    <mergeCell ref="AE484:AE485"/>
    <mergeCell ref="AE529:AE533"/>
    <mergeCell ref="AE479:AE482"/>
    <mergeCell ref="AE506:AE507"/>
    <mergeCell ref="AF506:AF507"/>
    <mergeCell ref="AF511:AF512"/>
    <mergeCell ref="AF479:AF482"/>
    <mergeCell ref="D516:D517"/>
    <mergeCell ref="E516:E517"/>
    <mergeCell ref="D467:D470"/>
    <mergeCell ref="W486:W487"/>
    <mergeCell ref="D496:D497"/>
    <mergeCell ref="F496:F497"/>
    <mergeCell ref="Y521:Y522"/>
    <mergeCell ref="AJ449:AJ450"/>
    <mergeCell ref="B449:B450"/>
    <mergeCell ref="B499:B500"/>
    <mergeCell ref="C539:C543"/>
    <mergeCell ref="AJ412:AJ413"/>
    <mergeCell ref="AJ494:AJ495"/>
    <mergeCell ref="AJ511:AJ512"/>
    <mergeCell ref="AH519:AH520"/>
    <mergeCell ref="AF509:AF510"/>
    <mergeCell ref="A409:A410"/>
    <mergeCell ref="B409:B410"/>
    <mergeCell ref="C409:C410"/>
    <mergeCell ref="D409:D410"/>
    <mergeCell ref="E409:E410"/>
    <mergeCell ref="F409:F410"/>
    <mergeCell ref="C414:C415"/>
    <mergeCell ref="E402:E403"/>
    <mergeCell ref="F402:F403"/>
    <mergeCell ref="G402:G403"/>
    <mergeCell ref="V417:V418"/>
    <mergeCell ref="W417:W418"/>
    <mergeCell ref="X417:X418"/>
    <mergeCell ref="I409:I410"/>
    <mergeCell ref="X404:X405"/>
    <mergeCell ref="G409:G410"/>
    <mergeCell ref="H409:H410"/>
    <mergeCell ref="AC402:AC403"/>
    <mergeCell ref="H402:H403"/>
    <mergeCell ref="X402:X403"/>
    <mergeCell ref="Y402:Y403"/>
    <mergeCell ref="Z402:Z403"/>
    <mergeCell ref="AB402:AB403"/>
    <mergeCell ref="AA402:AA403"/>
    <mergeCell ref="C407:C408"/>
    <mergeCell ref="D407:D408"/>
    <mergeCell ref="E407:E408"/>
    <mergeCell ref="F414:F415"/>
    <mergeCell ref="Y417:Y418"/>
    <mergeCell ref="Z417:Z418"/>
    <mergeCell ref="A412:A413"/>
    <mergeCell ref="B412:B413"/>
    <mergeCell ref="C412:C413"/>
    <mergeCell ref="A417:A418"/>
    <mergeCell ref="B417:B418"/>
    <mergeCell ref="A407:A408"/>
    <mergeCell ref="B407:B408"/>
    <mergeCell ref="D412:D413"/>
    <mergeCell ref="E412:E413"/>
    <mergeCell ref="F412:F413"/>
    <mergeCell ref="G412:G413"/>
    <mergeCell ref="H412:H413"/>
    <mergeCell ref="A402:A403"/>
    <mergeCell ref="V407:V408"/>
    <mergeCell ref="AJ417:AJ418"/>
    <mergeCell ref="B506:B507"/>
    <mergeCell ref="D442:D443"/>
    <mergeCell ref="E442:E443"/>
    <mergeCell ref="AF467:AF470"/>
    <mergeCell ref="X484:X485"/>
    <mergeCell ref="Z479:Z482"/>
    <mergeCell ref="AA479:AA482"/>
    <mergeCell ref="Z494:Z495"/>
    <mergeCell ref="G486:G487"/>
    <mergeCell ref="W489:W490"/>
    <mergeCell ref="G489:G490"/>
    <mergeCell ref="E449:E450"/>
    <mergeCell ref="Z463:Z465"/>
    <mergeCell ref="B511:B512"/>
    <mergeCell ref="C511:C512"/>
    <mergeCell ref="AM417:AM418"/>
    <mergeCell ref="AA592:AA595"/>
    <mergeCell ref="AB592:AB595"/>
    <mergeCell ref="H592:H595"/>
    <mergeCell ref="I592:I595"/>
    <mergeCell ref="F557:F558"/>
    <mergeCell ref="AC524:AC528"/>
    <mergeCell ref="AC529:AC533"/>
    <mergeCell ref="W427:W428"/>
    <mergeCell ref="AM402:AM403"/>
    <mergeCell ref="AM703:AM704"/>
    <mergeCell ref="AK452:AK453"/>
    <mergeCell ref="AK457:AK459"/>
    <mergeCell ref="AK486:AK487"/>
    <mergeCell ref="AK449:AK450"/>
    <mergeCell ref="AK463:AK465"/>
    <mergeCell ref="AJ444:AJ445"/>
    <mergeCell ref="AM501:AM502"/>
    <mergeCell ref="AJ524:AJ528"/>
    <mergeCell ref="AJ529:AJ533"/>
    <mergeCell ref="AM412:AM413"/>
    <mergeCell ref="AG444:AG445"/>
    <mergeCell ref="AM414:AM415"/>
    <mergeCell ref="AM588:AM591"/>
    <mergeCell ref="AE491:AE492"/>
    <mergeCell ref="AE494:AE495"/>
    <mergeCell ref="AE496:AE497"/>
    <mergeCell ref="AK596:AK599"/>
    <mergeCell ref="AF579:AF582"/>
    <mergeCell ref="AL596:AL599"/>
    <mergeCell ref="AL467:AL470"/>
    <mergeCell ref="AJ467:AJ470"/>
    <mergeCell ref="AM494:AM495"/>
    <mergeCell ref="AM506:AM507"/>
    <mergeCell ref="AK506:AK507"/>
    <mergeCell ref="AM504:AM505"/>
    <mergeCell ref="AL494:AL495"/>
    <mergeCell ref="AK504:AK505"/>
    <mergeCell ref="AM471:AM474"/>
    <mergeCell ref="AK479:AK482"/>
    <mergeCell ref="AM479:AM482"/>
    <mergeCell ref="AK475:AK478"/>
    <mergeCell ref="AL475:AL478"/>
    <mergeCell ref="AM475:AM478"/>
    <mergeCell ref="AL402:AL403"/>
    <mergeCell ref="AG404:AG405"/>
    <mergeCell ref="AI404:AI405"/>
    <mergeCell ref="AF402:AF403"/>
    <mergeCell ref="AM407:AM408"/>
    <mergeCell ref="AE419:AE420"/>
    <mergeCell ref="AL409:AL410"/>
    <mergeCell ref="AI412:AI413"/>
    <mergeCell ref="AG409:AG410"/>
    <mergeCell ref="X524:X528"/>
    <mergeCell ref="AG402:AG403"/>
    <mergeCell ref="AK422:AK423"/>
    <mergeCell ref="AL460:AL462"/>
    <mergeCell ref="AI463:AI465"/>
    <mergeCell ref="AJ479:AJ482"/>
    <mergeCell ref="AF524:AF528"/>
    <mergeCell ref="AE524:AE528"/>
    <mergeCell ref="AF499:AF500"/>
    <mergeCell ref="AH509:AH510"/>
    <mergeCell ref="AF494:AF495"/>
    <mergeCell ref="AF404:AF405"/>
    <mergeCell ref="AK404:AK405"/>
    <mergeCell ref="AL404:AL405"/>
    <mergeCell ref="AM404:AM405"/>
    <mergeCell ref="AM442:AM443"/>
    <mergeCell ref="AL427:AL428"/>
    <mergeCell ref="AL429:AL430"/>
    <mergeCell ref="AE409:AE410"/>
    <mergeCell ref="AF409:AF410"/>
    <mergeCell ref="F592:F595"/>
    <mergeCell ref="AC592:AC595"/>
    <mergeCell ref="Z579:Z582"/>
    <mergeCell ref="AB404:AB405"/>
    <mergeCell ref="AC404:AC405"/>
    <mergeCell ref="I417:I418"/>
    <mergeCell ref="I407:I408"/>
    <mergeCell ref="X407:X408"/>
    <mergeCell ref="AA417:AA418"/>
    <mergeCell ref="AB417:AB418"/>
    <mergeCell ref="H417:H418"/>
    <mergeCell ref="X452:X453"/>
    <mergeCell ref="X457:X459"/>
    <mergeCell ref="AA484:AA485"/>
    <mergeCell ref="I427:I428"/>
    <mergeCell ref="G516:G517"/>
    <mergeCell ref="I432:I433"/>
    <mergeCell ref="G496:G497"/>
    <mergeCell ref="H524:H528"/>
    <mergeCell ref="V550:V551"/>
    <mergeCell ref="I467:I470"/>
    <mergeCell ref="I491:I492"/>
    <mergeCell ref="X519:X520"/>
    <mergeCell ref="V519:V520"/>
    <mergeCell ref="W519:W520"/>
    <mergeCell ref="I514:I515"/>
    <mergeCell ref="AC471:AC474"/>
    <mergeCell ref="AK467:AK470"/>
    <mergeCell ref="AG584:AG587"/>
    <mergeCell ref="AG419:AG420"/>
    <mergeCell ref="AM419:AM420"/>
    <mergeCell ref="H489:H490"/>
    <mergeCell ref="H491:H492"/>
    <mergeCell ref="V460:V462"/>
    <mergeCell ref="AF439:AF440"/>
    <mergeCell ref="F571:F574"/>
    <mergeCell ref="G571:G574"/>
    <mergeCell ref="Z521:Z522"/>
    <mergeCell ref="AA521:AA522"/>
    <mergeCell ref="AB479:AB482"/>
    <mergeCell ref="G467:G470"/>
    <mergeCell ref="AA467:AA470"/>
    <mergeCell ref="G475:G478"/>
    <mergeCell ref="AE567:AE570"/>
    <mergeCell ref="AK550:AK551"/>
    <mergeCell ref="Y571:Y574"/>
    <mergeCell ref="V575:V578"/>
    <mergeCell ref="AB575:AB578"/>
    <mergeCell ref="F575:F578"/>
    <mergeCell ref="AA407:AA408"/>
    <mergeCell ref="G407:G408"/>
    <mergeCell ref="H407:H408"/>
    <mergeCell ref="V447:V448"/>
    <mergeCell ref="H550:H551"/>
    <mergeCell ref="AI442:AI443"/>
    <mergeCell ref="AB489:AB490"/>
    <mergeCell ref="AC491:AC492"/>
    <mergeCell ref="Z708:Z709"/>
    <mergeCell ref="Y663:Y666"/>
    <mergeCell ref="Y555:Y556"/>
    <mergeCell ref="Y579:Y582"/>
    <mergeCell ref="AA750:AA751"/>
    <mergeCell ref="AA758:AA759"/>
    <mergeCell ref="V740:V741"/>
    <mergeCell ref="AI705:AI706"/>
    <mergeCell ref="AC567:AC570"/>
    <mergeCell ref="X567:X570"/>
    <mergeCell ref="AD509:AD510"/>
    <mergeCell ref="AE552:AE553"/>
    <mergeCell ref="AE544:AE548"/>
    <mergeCell ref="V738:V739"/>
    <mergeCell ref="X713:X714"/>
    <mergeCell ref="AA634:AA641"/>
    <mergeCell ref="AC659:AC662"/>
    <mergeCell ref="Z618:Z619"/>
    <mergeCell ref="AB659:AB662"/>
    <mergeCell ref="X592:X595"/>
    <mergeCell ref="AE613:AE614"/>
    <mergeCell ref="AC634:AC641"/>
    <mergeCell ref="AF760:AF761"/>
    <mergeCell ref="AA735:AA736"/>
    <mergeCell ref="AF606:AF607"/>
    <mergeCell ref="I740:I741"/>
    <mergeCell ref="AF743:AF744"/>
    <mergeCell ref="AB743:AB744"/>
    <mergeCell ref="AE735:AE736"/>
    <mergeCell ref="AF735:AF736"/>
    <mergeCell ref="AA733:AA734"/>
    <mergeCell ref="AB733:AB734"/>
    <mergeCell ref="AA708:AA709"/>
    <mergeCell ref="V708:V709"/>
    <mergeCell ref="Y700:Y701"/>
    <mergeCell ref="V733:V734"/>
    <mergeCell ref="Z718:Z719"/>
    <mergeCell ref="AG494:AG495"/>
    <mergeCell ref="AI494:AI495"/>
    <mergeCell ref="AB550:AB551"/>
    <mergeCell ref="I521:I522"/>
    <mergeCell ref="S521:S522"/>
    <mergeCell ref="T521:T522"/>
    <mergeCell ref="U521:U522"/>
    <mergeCell ref="AF521:AF522"/>
    <mergeCell ref="F1197:F1198"/>
    <mergeCell ref="AA1199:AA1200"/>
    <mergeCell ref="AB1199:AB1200"/>
    <mergeCell ref="AC1199:AC1200"/>
    <mergeCell ref="AE1199:AE1200"/>
    <mergeCell ref="AI1199:AI1200"/>
    <mergeCell ref="AJ1199:AJ1200"/>
    <mergeCell ref="D775:D776"/>
    <mergeCell ref="AM409:AM410"/>
    <mergeCell ref="AE407:AE408"/>
    <mergeCell ref="AF407:AF408"/>
    <mergeCell ref="AG407:AG408"/>
    <mergeCell ref="AL1197:AL1198"/>
    <mergeCell ref="AM1197:AM1198"/>
    <mergeCell ref="AF786:AF789"/>
    <mergeCell ref="AF778:AF781"/>
    <mergeCell ref="Z1197:Z1198"/>
    <mergeCell ref="AG417:AG418"/>
    <mergeCell ref="AI417:AI418"/>
    <mergeCell ref="G417:G418"/>
    <mergeCell ref="Y778:Y781"/>
    <mergeCell ref="AM1199:AM1200"/>
    <mergeCell ref="Z782:Z785"/>
    <mergeCell ref="AI820:AI821"/>
    <mergeCell ref="AI805:AI806"/>
    <mergeCell ref="AE797:AE798"/>
    <mergeCell ref="AE778:AE781"/>
    <mergeCell ref="AL748:AL749"/>
    <mergeCell ref="AI770:AI771"/>
    <mergeCell ref="AJ770:AJ771"/>
    <mergeCell ref="F417:F418"/>
    <mergeCell ref="Y544:Y548"/>
    <mergeCell ref="AI419:AI420"/>
    <mergeCell ref="AE417:AE418"/>
    <mergeCell ref="AF417:AF418"/>
    <mergeCell ref="AL763:AL764"/>
    <mergeCell ref="AM763:AM764"/>
    <mergeCell ref="AL760:AL761"/>
    <mergeCell ref="AM760:AM761"/>
    <mergeCell ref="AK755:AK756"/>
    <mergeCell ref="AL755:AL756"/>
    <mergeCell ref="AM755:AM756"/>
    <mergeCell ref="G770:G771"/>
    <mergeCell ref="H770:H771"/>
    <mergeCell ref="I770:I771"/>
    <mergeCell ref="V770:V771"/>
    <mergeCell ref="W770:W771"/>
    <mergeCell ref="AC680:AC683"/>
    <mergeCell ref="AI680:AI683"/>
    <mergeCell ref="AJ680:AJ683"/>
    <mergeCell ref="AC417:AC418"/>
    <mergeCell ref="AI409:AI410"/>
    <mergeCell ref="AJ409:AJ410"/>
    <mergeCell ref="AI407:AI408"/>
    <mergeCell ref="AJ407:AJ408"/>
    <mergeCell ref="AJ693:AJ694"/>
    <mergeCell ref="AG432:AG433"/>
    <mergeCell ref="AE442:AE443"/>
    <mergeCell ref="AF442:AF443"/>
    <mergeCell ref="AK544:AK548"/>
    <mergeCell ref="F778:F781"/>
    <mergeCell ref="AA815:AA816"/>
    <mergeCell ref="W835:W836"/>
    <mergeCell ref="AF1195:AF1196"/>
    <mergeCell ref="AO1199:AO1200"/>
    <mergeCell ref="A404:A405"/>
    <mergeCell ref="B404:B405"/>
    <mergeCell ref="C404:C405"/>
    <mergeCell ref="D404:D405"/>
    <mergeCell ref="E404:E405"/>
    <mergeCell ref="F404:F405"/>
    <mergeCell ref="G404:G405"/>
    <mergeCell ref="AF782:AF785"/>
    <mergeCell ref="Y1195:Y1196"/>
    <mergeCell ref="Z1195:Z1196"/>
    <mergeCell ref="AA1195:AA1196"/>
    <mergeCell ref="AB1195:AB1196"/>
    <mergeCell ref="AC1195:AC1196"/>
    <mergeCell ref="AE1195:AE1196"/>
    <mergeCell ref="G1195:G1196"/>
    <mergeCell ref="H1195:H1196"/>
    <mergeCell ref="I1195:I1196"/>
    <mergeCell ref="V1195:V1196"/>
    <mergeCell ref="W1195:W1196"/>
    <mergeCell ref="X1195:X1196"/>
    <mergeCell ref="G1190:G1191"/>
    <mergeCell ref="H1190:H1191"/>
    <mergeCell ref="I1190:I1191"/>
    <mergeCell ref="F1190:F1191"/>
    <mergeCell ref="A1195:A1196"/>
    <mergeCell ref="B1195:B1196"/>
    <mergeCell ref="C1195:C1196"/>
    <mergeCell ref="D1195:D1196"/>
    <mergeCell ref="E1195:E1196"/>
    <mergeCell ref="F1195:F1196"/>
    <mergeCell ref="V1190:V1191"/>
    <mergeCell ref="W1190:W1191"/>
    <mergeCell ref="X1190:X1191"/>
    <mergeCell ref="H1188:H1189"/>
    <mergeCell ref="I1188:I1189"/>
    <mergeCell ref="V1188:V1189"/>
    <mergeCell ref="W1188:W1189"/>
    <mergeCell ref="Z1190:Z1191"/>
    <mergeCell ref="B1188:B1189"/>
    <mergeCell ref="C1188:C1189"/>
    <mergeCell ref="D1188:D1189"/>
    <mergeCell ref="E1188:E1189"/>
    <mergeCell ref="F1188:F1189"/>
    <mergeCell ref="G1188:G1189"/>
    <mergeCell ref="X1188:X1189"/>
    <mergeCell ref="Y1188:Y1189"/>
    <mergeCell ref="Z1188:Z1189"/>
    <mergeCell ref="Z1199:Z1200"/>
    <mergeCell ref="X1197:X1198"/>
    <mergeCell ref="AF1199:AF1200"/>
    <mergeCell ref="H1199:H1200"/>
    <mergeCell ref="I1199:I1200"/>
    <mergeCell ref="V1199:V1200"/>
    <mergeCell ref="W1199:W1200"/>
    <mergeCell ref="X1199:X1200"/>
    <mergeCell ref="Y1199:Y1200"/>
    <mergeCell ref="Y1197:Y1198"/>
    <mergeCell ref="A1197:A1198"/>
    <mergeCell ref="B1197:B1198"/>
    <mergeCell ref="C1197:C1198"/>
    <mergeCell ref="D800:D801"/>
    <mergeCell ref="D1197:D1198"/>
    <mergeCell ref="E1197:E1198"/>
    <mergeCell ref="AL1199:AL1200"/>
    <mergeCell ref="AE1197:AE1198"/>
    <mergeCell ref="AF1197:AF1198"/>
    <mergeCell ref="AG1197:AG1198"/>
    <mergeCell ref="AI1197:AI1198"/>
    <mergeCell ref="AJ1197:AJ1198"/>
    <mergeCell ref="AK1197:AK1198"/>
    <mergeCell ref="AG1199:AG1200"/>
    <mergeCell ref="AK1199:AK1200"/>
    <mergeCell ref="AI1038:AI1039"/>
    <mergeCell ref="A1199:A1200"/>
    <mergeCell ref="B1199:B1200"/>
    <mergeCell ref="C1199:C1200"/>
    <mergeCell ref="D1199:D1200"/>
    <mergeCell ref="E1199:E1200"/>
    <mergeCell ref="F1199:F1200"/>
    <mergeCell ref="G1199:G1200"/>
    <mergeCell ref="AA1188:AA1189"/>
    <mergeCell ref="AB1188:AB1189"/>
    <mergeCell ref="S1193:S1194"/>
    <mergeCell ref="AM1148:AM1149"/>
    <mergeCell ref="AM1150:AM1151"/>
    <mergeCell ref="AM1145:AM1146"/>
    <mergeCell ref="AL1190:AL1191"/>
    <mergeCell ref="AM1190:AM1191"/>
    <mergeCell ref="AA1190:AA1191"/>
    <mergeCell ref="Y1190:Y1191"/>
    <mergeCell ref="AF1190:AF1191"/>
    <mergeCell ref="AI1185:AI1186"/>
    <mergeCell ref="AL1188:AL1189"/>
    <mergeCell ref="AG1173:AG1174"/>
    <mergeCell ref="AI1173:AI1174"/>
    <mergeCell ref="AJ1173:AJ1174"/>
    <mergeCell ref="AL1175:AL1176"/>
    <mergeCell ref="AK1188:AK1189"/>
    <mergeCell ref="AG1175:AG1176"/>
    <mergeCell ref="AJ1188:AJ1189"/>
    <mergeCell ref="AI1188:AI1189"/>
    <mergeCell ref="A1148:A1149"/>
    <mergeCell ref="A1150:A1151"/>
    <mergeCell ref="A1140:A1141"/>
    <mergeCell ref="A1145:A1146"/>
    <mergeCell ref="A1143:A1144"/>
    <mergeCell ref="A1180:A1181"/>
    <mergeCell ref="D1148:D1149"/>
    <mergeCell ref="F1148:F1149"/>
    <mergeCell ref="D1150:D1151"/>
    <mergeCell ref="E1150:E1151"/>
    <mergeCell ref="F1054:F1055"/>
    <mergeCell ref="G1145:G1146"/>
    <mergeCell ref="H1145:H1146"/>
    <mergeCell ref="AF1130:AF1131"/>
    <mergeCell ref="AE1115:AE1116"/>
    <mergeCell ref="H1185:H1186"/>
    <mergeCell ref="I1185:I1186"/>
    <mergeCell ref="V1185:V1186"/>
    <mergeCell ref="G1197:G1198"/>
    <mergeCell ref="H1197:H1198"/>
    <mergeCell ref="I1197:I1198"/>
    <mergeCell ref="V1197:V1198"/>
    <mergeCell ref="W1197:W1198"/>
    <mergeCell ref="AA1197:AA1198"/>
    <mergeCell ref="AG1190:AG1191"/>
    <mergeCell ref="AK1190:AK1191"/>
    <mergeCell ref="AO1193:AO1194"/>
    <mergeCell ref="AG1195:AG1196"/>
    <mergeCell ref="AI1195:AI1196"/>
    <mergeCell ref="AJ1195:AJ1196"/>
    <mergeCell ref="AK1195:AK1196"/>
    <mergeCell ref="AL1195:AL1196"/>
    <mergeCell ref="AM1195:AM1196"/>
    <mergeCell ref="AH1193:AH1194"/>
    <mergeCell ref="AL998:AL999"/>
    <mergeCell ref="AK1000:AK1001"/>
    <mergeCell ref="AM1003:AM1004"/>
    <mergeCell ref="AK1003:AK1004"/>
    <mergeCell ref="AL1003:AL1004"/>
    <mergeCell ref="AL1000:AL1001"/>
    <mergeCell ref="AM1180:AM1181"/>
    <mergeCell ref="AM1178:AM1179"/>
    <mergeCell ref="AM1175:AM1176"/>
    <mergeCell ref="W917:W918"/>
    <mergeCell ref="AL1185:AL1186"/>
    <mergeCell ref="AM1113:AM1114"/>
    <mergeCell ref="AL1115:AL1116"/>
    <mergeCell ref="AM1115:AM1116"/>
    <mergeCell ref="AM1140:AM1141"/>
    <mergeCell ref="AM1020:AM1021"/>
    <mergeCell ref="AG1115:AG1116"/>
    <mergeCell ref="AI1115:AI1116"/>
    <mergeCell ref="AJ1115:AJ1116"/>
    <mergeCell ref="AG1023:AG1024"/>
    <mergeCell ref="AI1023:AI1024"/>
    <mergeCell ref="AL1025:AL1026"/>
    <mergeCell ref="AL917:AL918"/>
    <mergeCell ref="AL1023:AL1024"/>
    <mergeCell ref="AI1000:AI1001"/>
    <mergeCell ref="AG993:AG994"/>
    <mergeCell ref="AI1003:AI1004"/>
    <mergeCell ref="AC1003:AC1004"/>
    <mergeCell ref="AG995:AG996"/>
    <mergeCell ref="AI995:AI996"/>
    <mergeCell ref="AE993:AE994"/>
    <mergeCell ref="AF993:AF994"/>
    <mergeCell ref="AG1003:AG1004"/>
    <mergeCell ref="AK1150:AK1151"/>
    <mergeCell ref="AF1003:AF1004"/>
    <mergeCell ref="AE1133:AE1134"/>
    <mergeCell ref="AG1113:AG1114"/>
    <mergeCell ref="AG1143:AG1144"/>
    <mergeCell ref="AF1125:AF1126"/>
    <mergeCell ref="AG1125:AG1126"/>
    <mergeCell ref="AE1110:AE1111"/>
    <mergeCell ref="AF1110:AF1111"/>
    <mergeCell ref="AM1193:AM1194"/>
    <mergeCell ref="AF1193:AF1194"/>
    <mergeCell ref="AK1010:AK1011"/>
    <mergeCell ref="AK1175:AK1176"/>
    <mergeCell ref="AK1185:AK1186"/>
    <mergeCell ref="AI1178:AI1179"/>
    <mergeCell ref="AI1128:AI1129"/>
    <mergeCell ref="AI1150:AI1151"/>
    <mergeCell ref="AJ1133:AJ1134"/>
    <mergeCell ref="AI1140:AI1141"/>
    <mergeCell ref="AI1133:AI1134"/>
    <mergeCell ref="AK1145:AK1146"/>
    <mergeCell ref="AK1135:AK1136"/>
    <mergeCell ref="AI1190:AI1191"/>
    <mergeCell ref="AG862:AG863"/>
    <mergeCell ref="AC917:AC918"/>
    <mergeCell ref="AC919:AC920"/>
    <mergeCell ref="AC1178:AC1179"/>
    <mergeCell ref="AC1035:AC1036"/>
    <mergeCell ref="AC1038:AC1039"/>
    <mergeCell ref="AI1145:AI1146"/>
    <mergeCell ref="AF934:AF935"/>
    <mergeCell ref="AJ995:AJ996"/>
    <mergeCell ref="AE1185:AE1186"/>
    <mergeCell ref="AB1180:AB1181"/>
    <mergeCell ref="AA1175:AA1176"/>
    <mergeCell ref="AB1175:AB1176"/>
    <mergeCell ref="AJ1175:AJ1176"/>
    <mergeCell ref="AJ1190:AJ1191"/>
    <mergeCell ref="AB1190:AB1191"/>
    <mergeCell ref="AE1190:AE1191"/>
    <mergeCell ref="AC1190:AC1191"/>
    <mergeCell ref="AE1188:AE1189"/>
    <mergeCell ref="AC1188:AC1189"/>
    <mergeCell ref="AF1188:AF1189"/>
    <mergeCell ref="AG1188:AG1189"/>
    <mergeCell ref="AA782:AA785"/>
    <mergeCell ref="AB782:AB785"/>
    <mergeCell ref="AC1180:AC1181"/>
    <mergeCell ref="AG1180:AG1181"/>
    <mergeCell ref="AJ1045:AJ1046"/>
    <mergeCell ref="AJ800:AJ801"/>
    <mergeCell ref="AI1020:AI1021"/>
    <mergeCell ref="AJ1020:AJ1021"/>
    <mergeCell ref="AJ1180:AJ1181"/>
    <mergeCell ref="AI1175:AI1176"/>
    <mergeCell ref="AM1188:AM1189"/>
    <mergeCell ref="AM1173:AM1174"/>
    <mergeCell ref="AL995:AL996"/>
    <mergeCell ref="AA730:AA731"/>
    <mergeCell ref="AE733:AE734"/>
    <mergeCell ref="AB778:AB781"/>
    <mergeCell ref="AC778:AC781"/>
    <mergeCell ref="AI778:AI781"/>
    <mergeCell ref="AA770:AA771"/>
    <mergeCell ref="AG753:AG754"/>
    <mergeCell ref="AI710:AI711"/>
    <mergeCell ref="AI765:AI766"/>
    <mergeCell ref="AB760:AB761"/>
    <mergeCell ref="AC760:AC761"/>
    <mergeCell ref="AC758:AC759"/>
    <mergeCell ref="AJ760:AJ761"/>
    <mergeCell ref="AI827:AI828"/>
    <mergeCell ref="AC894:AC895"/>
    <mergeCell ref="AC832:AC833"/>
    <mergeCell ref="AI786:AI789"/>
    <mergeCell ref="AG782:AG785"/>
    <mergeCell ref="AJ765:AJ766"/>
    <mergeCell ref="AF753:AF754"/>
    <mergeCell ref="AE710:AE711"/>
    <mergeCell ref="AF710:AF711"/>
    <mergeCell ref="AF738:AF739"/>
    <mergeCell ref="AC720:AC721"/>
    <mergeCell ref="AA720:AA721"/>
    <mergeCell ref="AB718:AB719"/>
    <mergeCell ref="AE713:AE714"/>
    <mergeCell ref="AA718:AA719"/>
    <mergeCell ref="AC753:AC754"/>
    <mergeCell ref="AF1005:AF1006"/>
    <mergeCell ref="AB758:AB759"/>
    <mergeCell ref="AA760:AA761"/>
    <mergeCell ref="AA768:AA769"/>
    <mergeCell ref="A985:A986"/>
    <mergeCell ref="Y1175:Y1176"/>
    <mergeCell ref="Z1175:Z1176"/>
    <mergeCell ref="C1125:C1126"/>
    <mergeCell ref="C1135:C1136"/>
    <mergeCell ref="D1135:D1136"/>
    <mergeCell ref="E1135:E1136"/>
    <mergeCell ref="D1140:D1141"/>
    <mergeCell ref="E1140:E1141"/>
    <mergeCell ref="D1125:D1126"/>
    <mergeCell ref="A1113:A1114"/>
    <mergeCell ref="C1143:C1144"/>
    <mergeCell ref="D1143:D1144"/>
    <mergeCell ref="E1143:E1144"/>
    <mergeCell ref="C1153:C1154"/>
    <mergeCell ref="B1135:B1136"/>
    <mergeCell ref="B1138:B1139"/>
    <mergeCell ref="A1075:A1076"/>
    <mergeCell ref="A1082:A1083"/>
    <mergeCell ref="A1078:A1079"/>
    <mergeCell ref="A1115:A1116"/>
    <mergeCell ref="A1110:A1111"/>
    <mergeCell ref="C1073:C1074"/>
    <mergeCell ref="A1108:A1109"/>
    <mergeCell ref="B1108:B1109"/>
    <mergeCell ref="C1052:C1053"/>
    <mergeCell ref="D1052:D1053"/>
    <mergeCell ref="E802:E803"/>
    <mergeCell ref="E733:E734"/>
    <mergeCell ref="G748:G749"/>
    <mergeCell ref="X786:X789"/>
    <mergeCell ref="I725:I726"/>
    <mergeCell ref="AO1197:AO1198"/>
    <mergeCell ref="AF1018:AF1019"/>
    <mergeCell ref="AD919:AD920"/>
    <mergeCell ref="AE880:AE881"/>
    <mergeCell ref="AF1185:AF1186"/>
    <mergeCell ref="AG1185:AG1186"/>
    <mergeCell ref="AF1035:AF1036"/>
    <mergeCell ref="AG1150:AG1151"/>
    <mergeCell ref="AG1038:AG1039"/>
    <mergeCell ref="AF1175:AF1176"/>
    <mergeCell ref="AG755:AG756"/>
    <mergeCell ref="AE842:AE843"/>
    <mergeCell ref="AJ845:AJ846"/>
    <mergeCell ref="AF870:AF873"/>
    <mergeCell ref="AE876:AE877"/>
    <mergeCell ref="AE867:AE868"/>
    <mergeCell ref="AF867:AF868"/>
    <mergeCell ref="AF874:AF877"/>
    <mergeCell ref="AE782:AE785"/>
    <mergeCell ref="AE790:AE793"/>
    <mergeCell ref="AI760:AI761"/>
    <mergeCell ref="AJ743:AJ744"/>
    <mergeCell ref="AJ753:AJ754"/>
    <mergeCell ref="AJ840:AJ841"/>
    <mergeCell ref="AI802:AI803"/>
    <mergeCell ref="AJ832:AJ833"/>
    <mergeCell ref="AJ773:AJ774"/>
    <mergeCell ref="AI810:AI811"/>
    <mergeCell ref="AI755:AI756"/>
    <mergeCell ref="AB1197:AB1198"/>
    <mergeCell ref="AC1197:AC1198"/>
    <mergeCell ref="AN1193:AN1194"/>
    <mergeCell ref="AE998:AE999"/>
    <mergeCell ref="D1063:D1064"/>
    <mergeCell ref="A1130:A1131"/>
    <mergeCell ref="B1130:B1131"/>
    <mergeCell ref="C1130:C1131"/>
    <mergeCell ref="D1130:D1131"/>
    <mergeCell ref="A1125:A1126"/>
    <mergeCell ref="A1080:A1081"/>
    <mergeCell ref="B1080:B1081"/>
    <mergeCell ref="B1082:B1083"/>
    <mergeCell ref="A1086:A1087"/>
    <mergeCell ref="C1140:C1141"/>
    <mergeCell ref="A1071:A1072"/>
    <mergeCell ref="B1071:B1072"/>
    <mergeCell ref="C1071:C1072"/>
    <mergeCell ref="D1071:D1072"/>
    <mergeCell ref="B1113:B1114"/>
    <mergeCell ref="A1188:A1189"/>
    <mergeCell ref="B825:B826"/>
    <mergeCell ref="C825:C826"/>
    <mergeCell ref="D825:D826"/>
    <mergeCell ref="E825:E826"/>
    <mergeCell ref="G878:G881"/>
    <mergeCell ref="V948:V949"/>
    <mergeCell ref="I939:I940"/>
    <mergeCell ref="X750:X751"/>
    <mergeCell ref="X760:X761"/>
    <mergeCell ref="W763:W764"/>
    <mergeCell ref="C760:C761"/>
    <mergeCell ref="I763:I764"/>
    <mergeCell ref="E768:E769"/>
    <mergeCell ref="V765:V766"/>
    <mergeCell ref="W765:W766"/>
    <mergeCell ref="X763:X764"/>
    <mergeCell ref="C763:C764"/>
    <mergeCell ref="B768:B769"/>
    <mergeCell ref="A1040:A1041"/>
    <mergeCell ref="A1128:A1129"/>
    <mergeCell ref="B1115:B1116"/>
    <mergeCell ref="A1043:A1044"/>
    <mergeCell ref="C1050:C1051"/>
    <mergeCell ref="A1099:A1100"/>
    <mergeCell ref="B1099:B1100"/>
    <mergeCell ref="B1103:B1104"/>
    <mergeCell ref="A1101:A1102"/>
    <mergeCell ref="B1101:B1102"/>
    <mergeCell ref="A1105:A1106"/>
    <mergeCell ref="B1105:B1106"/>
    <mergeCell ref="A1103:A1104"/>
    <mergeCell ref="D1120:D1121"/>
    <mergeCell ref="A1065:A1066"/>
    <mergeCell ref="B1065:B1066"/>
    <mergeCell ref="A1133:A1134"/>
    <mergeCell ref="B1140:B1141"/>
    <mergeCell ref="C1065:C1066"/>
    <mergeCell ref="C1063:C1064"/>
    <mergeCell ref="B1125:B1126"/>
    <mergeCell ref="V830:V831"/>
    <mergeCell ref="S830:S831"/>
    <mergeCell ref="X770:X771"/>
    <mergeCell ref="I812:I813"/>
    <mergeCell ref="W827:W828"/>
    <mergeCell ref="F1140:F1141"/>
    <mergeCell ref="F1143:F1144"/>
    <mergeCell ref="AF1173:AF1174"/>
    <mergeCell ref="AB1143:AB1144"/>
    <mergeCell ref="AE1143:AE1144"/>
    <mergeCell ref="AB1133:AB1134"/>
    <mergeCell ref="Z1038:Z1039"/>
    <mergeCell ref="AB1033:AB1034"/>
    <mergeCell ref="AF1143:AF1144"/>
    <mergeCell ref="AB1125:AB1126"/>
    <mergeCell ref="AE1125:AE1126"/>
    <mergeCell ref="AB1054:AB1055"/>
    <mergeCell ref="AE1054:AE1055"/>
    <mergeCell ref="X1050:X1051"/>
    <mergeCell ref="X1120:X1121"/>
    <mergeCell ref="X1038:X1039"/>
    <mergeCell ref="AA1000:AA1001"/>
    <mergeCell ref="Y1133:Y1134"/>
    <mergeCell ref="Z1133:Z1134"/>
    <mergeCell ref="AA1133:AA1134"/>
    <mergeCell ref="AC1143:AC1144"/>
    <mergeCell ref="W1123:W1124"/>
    <mergeCell ref="X1090:X1091"/>
    <mergeCell ref="AA1090:AA1091"/>
    <mergeCell ref="AB1090:AB1091"/>
    <mergeCell ref="Y1060:Y1061"/>
    <mergeCell ref="AB1063:AB1064"/>
    <mergeCell ref="I1060:I1061"/>
    <mergeCell ref="W1052:W1053"/>
    <mergeCell ref="AC1123:AC1124"/>
    <mergeCell ref="X1125:X1126"/>
    <mergeCell ref="I1125:I1126"/>
    <mergeCell ref="V1125:V1126"/>
    <mergeCell ref="W1125:W1126"/>
    <mergeCell ref="AC1125:AC1126"/>
    <mergeCell ref="X1138:X1139"/>
    <mergeCell ref="I1160:I1161"/>
    <mergeCell ref="V1160:V1161"/>
    <mergeCell ref="I1115:I1116"/>
    <mergeCell ref="I1063:I1064"/>
    <mergeCell ref="I1088:I1089"/>
    <mergeCell ref="AB1084:AB1085"/>
    <mergeCell ref="AB1086:AB1087"/>
    <mergeCell ref="W1170:W1171"/>
    <mergeCell ref="Y1153:Y1154"/>
    <mergeCell ref="Z1153:Z1154"/>
    <mergeCell ref="AA1153:AA1154"/>
    <mergeCell ref="AE1150:AE1151"/>
    <mergeCell ref="I1150:I1151"/>
    <mergeCell ref="AC1173:AC1174"/>
    <mergeCell ref="AC1010:AC1011"/>
    <mergeCell ref="AE1153:AE1154"/>
    <mergeCell ref="W1040:W1041"/>
    <mergeCell ref="V1040:V1041"/>
    <mergeCell ref="Z1003:Z1004"/>
    <mergeCell ref="Y1025:Y1026"/>
    <mergeCell ref="X1025:X1026"/>
    <mergeCell ref="AE1173:AE1174"/>
    <mergeCell ref="AB1110:AB1111"/>
    <mergeCell ref="AB1145:AB1146"/>
    <mergeCell ref="AB1140:AB1141"/>
    <mergeCell ref="AB1128:AB1129"/>
    <mergeCell ref="Y1038:Y1039"/>
    <mergeCell ref="AE1003:AE1004"/>
    <mergeCell ref="A1190:A1191"/>
    <mergeCell ref="B1190:B1191"/>
    <mergeCell ref="C1190:C1191"/>
    <mergeCell ref="D1190:D1191"/>
    <mergeCell ref="E1190:E1191"/>
    <mergeCell ref="AF1153:AF1154"/>
    <mergeCell ref="AC1153:AC1154"/>
    <mergeCell ref="Z1173:Z1174"/>
    <mergeCell ref="AA1173:AA1174"/>
    <mergeCell ref="W1180:W1181"/>
    <mergeCell ref="AA1180:AA1181"/>
    <mergeCell ref="I1000:I1001"/>
    <mergeCell ref="D998:D999"/>
    <mergeCell ref="E998:E999"/>
    <mergeCell ref="W998:W999"/>
    <mergeCell ref="I998:I999"/>
    <mergeCell ref="H998:H999"/>
    <mergeCell ref="X1175:X1176"/>
    <mergeCell ref="G1175:G1176"/>
    <mergeCell ref="I1175:I1176"/>
    <mergeCell ref="B1180:B1181"/>
    <mergeCell ref="C1180:C1181"/>
    <mergeCell ref="D1180:D1181"/>
    <mergeCell ref="B1148:B1149"/>
    <mergeCell ref="C1148:C1149"/>
    <mergeCell ref="B1150:B1151"/>
    <mergeCell ref="C1150:C1151"/>
    <mergeCell ref="F1150:F1151"/>
    <mergeCell ref="AE1148:AE1149"/>
    <mergeCell ref="V1148:V1149"/>
    <mergeCell ref="AE1155:AE1156"/>
    <mergeCell ref="X1155:X1156"/>
    <mergeCell ref="Y1155:Y1156"/>
    <mergeCell ref="AF1180:AF1181"/>
    <mergeCell ref="B1128:B1129"/>
    <mergeCell ref="C1128:C1129"/>
    <mergeCell ref="AC1128:AC1129"/>
    <mergeCell ref="AC1133:AC1134"/>
    <mergeCell ref="H1175:H1176"/>
    <mergeCell ref="Z1125:Z1126"/>
    <mergeCell ref="B1043:B1044"/>
    <mergeCell ref="D1045:D1046"/>
    <mergeCell ref="W1133:W1134"/>
    <mergeCell ref="Y1173:Y1174"/>
    <mergeCell ref="Z1000:Z1001"/>
    <mergeCell ref="X1000:X1001"/>
    <mergeCell ref="X1003:X1004"/>
    <mergeCell ref="Y1003:Y1004"/>
    <mergeCell ref="AA1043:AA1044"/>
    <mergeCell ref="Y1145:Y1146"/>
    <mergeCell ref="W1135:W1136"/>
    <mergeCell ref="X1135:X1136"/>
    <mergeCell ref="AB1150:AB1151"/>
    <mergeCell ref="Z1150:Z1151"/>
    <mergeCell ref="W1048:W1049"/>
    <mergeCell ref="AE1138:AE1139"/>
    <mergeCell ref="AF1138:AF1139"/>
    <mergeCell ref="AF1150:AF1151"/>
    <mergeCell ref="Y1048:Y1049"/>
    <mergeCell ref="AC1175:AC1176"/>
    <mergeCell ref="AE1175:AE1176"/>
    <mergeCell ref="AB1178:AB1179"/>
    <mergeCell ref="G1138:G1139"/>
    <mergeCell ref="H1138:H1139"/>
    <mergeCell ref="AG1110:AG1111"/>
    <mergeCell ref="AG1050:AG1051"/>
    <mergeCell ref="AB1185:AB1186"/>
    <mergeCell ref="AK1025:AK1026"/>
    <mergeCell ref="AK1183:AK1184"/>
    <mergeCell ref="H1173:H1174"/>
    <mergeCell ref="I1173:I1174"/>
    <mergeCell ref="V1173:V1174"/>
    <mergeCell ref="W1173:W1174"/>
    <mergeCell ref="X1173:X1174"/>
    <mergeCell ref="AG1178:AG1179"/>
    <mergeCell ref="AJ1178:AJ1179"/>
    <mergeCell ref="AK1178:AK1179"/>
    <mergeCell ref="AI1148:AI1149"/>
    <mergeCell ref="AI1180:AI1181"/>
    <mergeCell ref="AJ1158:AJ1159"/>
    <mergeCell ref="Z1158:Z1159"/>
    <mergeCell ref="AA1158:AA1159"/>
    <mergeCell ref="AB1158:AB1159"/>
    <mergeCell ref="AE1158:AE1159"/>
    <mergeCell ref="AA1125:AA1126"/>
    <mergeCell ref="AJ1185:AJ1186"/>
    <mergeCell ref="AG1040:AG1041"/>
    <mergeCell ref="AI1183:AI1184"/>
    <mergeCell ref="AL1173:AL1174"/>
    <mergeCell ref="AK1173:AK1174"/>
    <mergeCell ref="AJ1183:AJ1184"/>
    <mergeCell ref="Z1180:Z1181"/>
    <mergeCell ref="I1133:I1134"/>
    <mergeCell ref="V1133:V1134"/>
    <mergeCell ref="V1138:V1139"/>
    <mergeCell ref="W1138:W1139"/>
    <mergeCell ref="AI1033:AI1034"/>
    <mergeCell ref="AI1035:AI1036"/>
    <mergeCell ref="AA1145:AA1146"/>
    <mergeCell ref="AL1150:AL1151"/>
    <mergeCell ref="AI1125:AI1126"/>
    <mergeCell ref="AJ1125:AJ1126"/>
    <mergeCell ref="Y1123:Y1124"/>
    <mergeCell ref="AA1115:AA1116"/>
    <mergeCell ref="AK1065:AK1066"/>
    <mergeCell ref="AJ1050:AJ1051"/>
    <mergeCell ref="W1148:W1149"/>
    <mergeCell ref="AE1128:AE1129"/>
    <mergeCell ref="AB1183:AB1184"/>
    <mergeCell ref="Y1185:Y1186"/>
    <mergeCell ref="W1130:W1131"/>
    <mergeCell ref="W1175:W1176"/>
    <mergeCell ref="AA1128:AA1129"/>
    <mergeCell ref="AA1150:AA1151"/>
    <mergeCell ref="Y1128:Y1129"/>
    <mergeCell ref="H1135:H1136"/>
    <mergeCell ref="I1145:I1146"/>
    <mergeCell ref="V1183:V1184"/>
    <mergeCell ref="W1183:W1184"/>
    <mergeCell ref="X1183:X1184"/>
    <mergeCell ref="AA1183:AA1184"/>
    <mergeCell ref="AG1025:AG1026"/>
    <mergeCell ref="AE1028:AE1029"/>
    <mergeCell ref="AE1025:AE1026"/>
    <mergeCell ref="AF1123:AF1124"/>
    <mergeCell ref="AE1035:AE1036"/>
    <mergeCell ref="W1063:W1064"/>
    <mergeCell ref="AL1128:AL1129"/>
    <mergeCell ref="AK1020:AK1021"/>
    <mergeCell ref="AK1033:AK1034"/>
    <mergeCell ref="AI1056:AI1057"/>
    <mergeCell ref="AE1082:AE1083"/>
    <mergeCell ref="AC1099:AC1100"/>
    <mergeCell ref="AC1101:AC1102"/>
    <mergeCell ref="AF1103:AF1104"/>
    <mergeCell ref="AF1113:AF1114"/>
    <mergeCell ref="H1120:H1121"/>
    <mergeCell ref="I1120:I1121"/>
    <mergeCell ref="V1120:V1121"/>
    <mergeCell ref="AG1128:AG1129"/>
    <mergeCell ref="AJ1025:AJ1026"/>
    <mergeCell ref="AG1054:AG1055"/>
    <mergeCell ref="AB1056:AB1057"/>
    <mergeCell ref="AE1056:AE1057"/>
    <mergeCell ref="I1073:I1074"/>
    <mergeCell ref="V1073:V1074"/>
    <mergeCell ref="W1073:W1074"/>
    <mergeCell ref="AG1035:AG1036"/>
    <mergeCell ref="AE1038:AE1039"/>
    <mergeCell ref="AF1038:AF1039"/>
    <mergeCell ref="AE1040:AE1041"/>
    <mergeCell ref="AA1025:AA1026"/>
    <mergeCell ref="AK1015:AK1016"/>
    <mergeCell ref="AI1013:AI1014"/>
    <mergeCell ref="AM1138:AM1139"/>
    <mergeCell ref="AK1148:AK1149"/>
    <mergeCell ref="G1185:G1186"/>
    <mergeCell ref="H1178:H1179"/>
    <mergeCell ref="I1178:I1179"/>
    <mergeCell ref="V1178:V1179"/>
    <mergeCell ref="W1178:W1179"/>
    <mergeCell ref="AE1180:AE1181"/>
    <mergeCell ref="Z1145:Z1146"/>
    <mergeCell ref="AB1023:AB1024"/>
    <mergeCell ref="V1140:V1141"/>
    <mergeCell ref="W1140:W1141"/>
    <mergeCell ref="Y1140:Y1141"/>
    <mergeCell ref="I1143:I1144"/>
    <mergeCell ref="V1143:V1144"/>
    <mergeCell ref="W1143:W1144"/>
    <mergeCell ref="X1143:X1144"/>
    <mergeCell ref="I1138:I1139"/>
    <mergeCell ref="X1148:X1149"/>
    <mergeCell ref="G1180:G1181"/>
    <mergeCell ref="H1180:H1181"/>
    <mergeCell ref="I1180:I1181"/>
    <mergeCell ref="V1180:V1181"/>
    <mergeCell ref="I1130:I1131"/>
    <mergeCell ref="G1130:G1131"/>
    <mergeCell ref="H1130:H1131"/>
    <mergeCell ref="G1173:G1174"/>
    <mergeCell ref="AF1135:AF1136"/>
    <mergeCell ref="AE1130:AE1131"/>
    <mergeCell ref="AM1135:AM1136"/>
    <mergeCell ref="AM1128:AM1129"/>
    <mergeCell ref="AJ1135:AJ1136"/>
    <mergeCell ref="V1130:V1131"/>
    <mergeCell ref="AL1130:AL1131"/>
    <mergeCell ref="Y1130:Y1131"/>
    <mergeCell ref="AC1130:AC1131"/>
    <mergeCell ref="AM1125:AM1126"/>
    <mergeCell ref="AM1130:AM1131"/>
    <mergeCell ref="AM1133:AM1134"/>
    <mergeCell ref="AL1133:AL1134"/>
    <mergeCell ref="AI1153:AI1154"/>
    <mergeCell ref="AJ1153:AJ1154"/>
    <mergeCell ref="AK1153:AK1154"/>
    <mergeCell ref="AL1153:AL1154"/>
    <mergeCell ref="AM1153:AM1154"/>
    <mergeCell ref="AJ1150:AJ1151"/>
    <mergeCell ref="AL1180:AL1181"/>
    <mergeCell ref="AL1148:AL1149"/>
    <mergeCell ref="AF1148:AF1149"/>
    <mergeCell ref="AJ1145:AJ1146"/>
    <mergeCell ref="AB1173:AB1174"/>
    <mergeCell ref="AM1143:AM1144"/>
    <mergeCell ref="AC1148:AC1149"/>
    <mergeCell ref="AG1148:AG1149"/>
    <mergeCell ref="AM1185:AM1186"/>
    <mergeCell ref="AE1183:AE1184"/>
    <mergeCell ref="AF1178:AF1179"/>
    <mergeCell ref="I1183:I1184"/>
    <mergeCell ref="AM1183:AM1184"/>
    <mergeCell ref="AG988:AG989"/>
    <mergeCell ref="AF990:AF991"/>
    <mergeCell ref="AG990:AG991"/>
    <mergeCell ref="E1178:E1179"/>
    <mergeCell ref="AL1178:AL1179"/>
    <mergeCell ref="AJ1148:AJ1149"/>
    <mergeCell ref="Y1150:Y1151"/>
    <mergeCell ref="Y1148:Y1149"/>
    <mergeCell ref="Z1148:Z1149"/>
    <mergeCell ref="AA1148:AA1149"/>
    <mergeCell ref="AB1148:AB1149"/>
    <mergeCell ref="E1048:E1049"/>
    <mergeCell ref="V1050:V1051"/>
    <mergeCell ref="H1123:H1124"/>
    <mergeCell ref="E1063:E1064"/>
    <mergeCell ref="E1125:E1126"/>
    <mergeCell ref="H1054:H1055"/>
    <mergeCell ref="E1130:E1131"/>
    <mergeCell ref="E1128:E1129"/>
    <mergeCell ref="AJ1075:AJ1076"/>
    <mergeCell ref="AE1145:AE1146"/>
    <mergeCell ref="AF1145:AF1146"/>
    <mergeCell ref="AG1145:AG1146"/>
    <mergeCell ref="AC1145:AC1146"/>
    <mergeCell ref="E1071:E1072"/>
    <mergeCell ref="F1071:F1072"/>
    <mergeCell ref="AI1143:AI1144"/>
    <mergeCell ref="AF1133:AF1134"/>
    <mergeCell ref="AC1150:AC1151"/>
    <mergeCell ref="AF1052:AF1053"/>
    <mergeCell ref="AG1052:AG1053"/>
    <mergeCell ref="AI1052:AI1053"/>
    <mergeCell ref="AI1075:AI1076"/>
    <mergeCell ref="AI1110:AI1111"/>
    <mergeCell ref="AI1113:AI1114"/>
    <mergeCell ref="AC1138:AC1139"/>
    <mergeCell ref="AG1133:AG1134"/>
    <mergeCell ref="Z1130:Z1131"/>
    <mergeCell ref="AA1130:AA1131"/>
    <mergeCell ref="AB1130:AB1131"/>
    <mergeCell ref="AG1153:AG1154"/>
    <mergeCell ref="V1135:V1136"/>
    <mergeCell ref="X1133:X1134"/>
    <mergeCell ref="A1185:A1186"/>
    <mergeCell ref="B1185:B1186"/>
    <mergeCell ref="C1185:C1186"/>
    <mergeCell ref="D1185:D1186"/>
    <mergeCell ref="E1185:E1186"/>
    <mergeCell ref="A1183:A1184"/>
    <mergeCell ref="G995:G996"/>
    <mergeCell ref="D993:D994"/>
    <mergeCell ref="I1148:I1149"/>
    <mergeCell ref="A1135:A1136"/>
    <mergeCell ref="A959:A961"/>
    <mergeCell ref="A1045:A1046"/>
    <mergeCell ref="F802:F803"/>
    <mergeCell ref="E810:E811"/>
    <mergeCell ref="F805:F806"/>
    <mergeCell ref="G1143:G1144"/>
    <mergeCell ref="E973:E975"/>
    <mergeCell ref="X973:X975"/>
    <mergeCell ref="Y973:Y975"/>
    <mergeCell ref="AA976:AA978"/>
    <mergeCell ref="H1183:H1184"/>
    <mergeCell ref="W1185:W1186"/>
    <mergeCell ref="X1185:X1186"/>
    <mergeCell ref="X1180:X1181"/>
    <mergeCell ref="Y1180:Y1181"/>
    <mergeCell ref="V1113:V1114"/>
    <mergeCell ref="B966:B968"/>
    <mergeCell ref="C985:C986"/>
    <mergeCell ref="D985:D986"/>
    <mergeCell ref="B973:B975"/>
    <mergeCell ref="C973:C975"/>
    <mergeCell ref="X1145:X1146"/>
    <mergeCell ref="F1135:F1136"/>
    <mergeCell ref="A1178:A1179"/>
    <mergeCell ref="B1145:B1146"/>
    <mergeCell ref="B1173:B1174"/>
    <mergeCell ref="C1173:C1174"/>
    <mergeCell ref="D1173:D1174"/>
    <mergeCell ref="B1175:B1176"/>
    <mergeCell ref="G1135:G1136"/>
    <mergeCell ref="G1150:G1151"/>
    <mergeCell ref="H1150:H1151"/>
    <mergeCell ref="F919:F920"/>
    <mergeCell ref="G919:G920"/>
    <mergeCell ref="H919:H920"/>
    <mergeCell ref="H1143:H1144"/>
    <mergeCell ref="H1148:H1149"/>
    <mergeCell ref="G1148:G1149"/>
    <mergeCell ref="S897:S898"/>
    <mergeCell ref="D827:D828"/>
    <mergeCell ref="C830:C831"/>
    <mergeCell ref="X917:X918"/>
    <mergeCell ref="Y917:Y918"/>
    <mergeCell ref="AA917:AA918"/>
    <mergeCell ref="H1160:H1161"/>
    <mergeCell ref="G1008:G1009"/>
    <mergeCell ref="F1183:F1184"/>
    <mergeCell ref="B1143:B1144"/>
    <mergeCell ref="A1153:A1154"/>
    <mergeCell ref="B1153:B1154"/>
    <mergeCell ref="A1138:A1139"/>
    <mergeCell ref="F1185:F1186"/>
    <mergeCell ref="F1145:F1146"/>
    <mergeCell ref="C1175:C1176"/>
    <mergeCell ref="AC1018:AC1019"/>
    <mergeCell ref="AA1005:AA1006"/>
    <mergeCell ref="AA1008:AA1009"/>
    <mergeCell ref="AA1028:AA1029"/>
    <mergeCell ref="AB1028:AB1029"/>
    <mergeCell ref="AC1028:AC1029"/>
    <mergeCell ref="V990:V991"/>
    <mergeCell ref="D1028:D1029"/>
    <mergeCell ref="AA988:AA989"/>
    <mergeCell ref="B795:B796"/>
    <mergeCell ref="AC1185:AC1186"/>
    <mergeCell ref="C1183:C1184"/>
    <mergeCell ref="E1183:E1184"/>
    <mergeCell ref="D1183:D1184"/>
    <mergeCell ref="Z1185:Z1186"/>
    <mergeCell ref="AA1185:AA1186"/>
    <mergeCell ref="Z1178:Z1179"/>
    <mergeCell ref="E1058:E1059"/>
    <mergeCell ref="F1058:F1059"/>
    <mergeCell ref="G1065:G1066"/>
    <mergeCell ref="H1065:H1066"/>
    <mergeCell ref="I1040:I1041"/>
    <mergeCell ref="E1050:E1051"/>
    <mergeCell ref="G1063:G1064"/>
    <mergeCell ref="E988:E989"/>
    <mergeCell ref="B865:B866"/>
    <mergeCell ref="B1183:B1184"/>
    <mergeCell ref="AB795:AB796"/>
    <mergeCell ref="AC1183:AC1184"/>
    <mergeCell ref="Y1183:Y1184"/>
    <mergeCell ref="Z1183:Z1184"/>
    <mergeCell ref="E1180:E1181"/>
    <mergeCell ref="F1180:F1181"/>
    <mergeCell ref="AC950:AC951"/>
    <mergeCell ref="AC892:AC893"/>
    <mergeCell ref="D797:D798"/>
    <mergeCell ref="AC882:AC885"/>
    <mergeCell ref="AB917:AB918"/>
    <mergeCell ref="AC979:AC981"/>
    <mergeCell ref="C1178:C1179"/>
    <mergeCell ref="D1175:D1176"/>
    <mergeCell ref="E1175:E1176"/>
    <mergeCell ref="F1175:F1176"/>
    <mergeCell ref="E1173:E1174"/>
    <mergeCell ref="B1045:B1046"/>
    <mergeCell ref="G1183:G1184"/>
    <mergeCell ref="E1028:E1029"/>
    <mergeCell ref="H805:H806"/>
    <mergeCell ref="I805:I806"/>
    <mergeCell ref="B1133:B1134"/>
    <mergeCell ref="C1133:C1134"/>
    <mergeCell ref="D1133:D1134"/>
    <mergeCell ref="E1133:E1134"/>
    <mergeCell ref="F1178:F1179"/>
    <mergeCell ref="G1178:G1179"/>
    <mergeCell ref="AA1178:AA1179"/>
    <mergeCell ref="Y1178:Y1179"/>
    <mergeCell ref="X1178:X1179"/>
    <mergeCell ref="E993:E994"/>
    <mergeCell ref="F993:F994"/>
    <mergeCell ref="G993:G994"/>
    <mergeCell ref="Y1000:Y1001"/>
    <mergeCell ref="V860:V861"/>
    <mergeCell ref="F988:F989"/>
    <mergeCell ref="H988:H989"/>
    <mergeCell ref="E983:E984"/>
    <mergeCell ref="D995:D996"/>
    <mergeCell ref="E995:E996"/>
    <mergeCell ref="F995:F996"/>
    <mergeCell ref="W1150:W1151"/>
    <mergeCell ref="AA1143:AA1144"/>
    <mergeCell ref="Z1165:Z1166"/>
    <mergeCell ref="Z1110:Z1111"/>
    <mergeCell ref="W1110:W1111"/>
    <mergeCell ref="Y1110:Y1111"/>
    <mergeCell ref="Y1113:Y1114"/>
    <mergeCell ref="X1130:X1131"/>
    <mergeCell ref="AB1153:AB1154"/>
    <mergeCell ref="E1148:E1149"/>
    <mergeCell ref="V1175:V1176"/>
    <mergeCell ref="C800:C801"/>
    <mergeCell ref="G1153:G1154"/>
    <mergeCell ref="H1153:H1154"/>
    <mergeCell ref="I1038:I1039"/>
    <mergeCell ref="V1150:V1151"/>
    <mergeCell ref="I1153:I1154"/>
    <mergeCell ref="V1153:V1154"/>
    <mergeCell ref="V939:V940"/>
    <mergeCell ref="W939:W940"/>
    <mergeCell ref="X939:X940"/>
    <mergeCell ref="H827:H828"/>
    <mergeCell ref="F917:F918"/>
    <mergeCell ref="B1178:B1179"/>
    <mergeCell ref="V1145:V1146"/>
    <mergeCell ref="B832:B833"/>
    <mergeCell ref="G998:G999"/>
    <mergeCell ref="W1000:W1001"/>
    <mergeCell ref="H1008:H1009"/>
    <mergeCell ref="V1018:V1019"/>
    <mergeCell ref="W1018:W1019"/>
    <mergeCell ref="AB1003:AB1004"/>
    <mergeCell ref="G979:G981"/>
    <mergeCell ref="W976:W978"/>
    <mergeCell ref="Z976:Z978"/>
    <mergeCell ref="AG1000:AG1001"/>
    <mergeCell ref="AE1010:AE1011"/>
    <mergeCell ref="AF1020:AF1021"/>
    <mergeCell ref="W1020:W1021"/>
    <mergeCell ref="E1000:E1001"/>
    <mergeCell ref="G1023:G1024"/>
    <mergeCell ref="E862:E863"/>
    <mergeCell ref="H862:H863"/>
    <mergeCell ref="D835:D836"/>
    <mergeCell ref="G852:G853"/>
    <mergeCell ref="E855:E856"/>
    <mergeCell ref="D860:D861"/>
    <mergeCell ref="D990:D991"/>
    <mergeCell ref="Y969:Y971"/>
    <mergeCell ref="F1020:F1021"/>
    <mergeCell ref="B1028:B1029"/>
    <mergeCell ref="C1028:C1029"/>
    <mergeCell ref="I1025:I1026"/>
    <mergeCell ref="F1028:F1029"/>
    <mergeCell ref="B995:B996"/>
    <mergeCell ref="C995:C996"/>
    <mergeCell ref="B993:B994"/>
    <mergeCell ref="C993:C994"/>
    <mergeCell ref="B983:B984"/>
    <mergeCell ref="C988:C989"/>
    <mergeCell ref="I988:I989"/>
    <mergeCell ref="B917:B918"/>
    <mergeCell ref="B919:B920"/>
    <mergeCell ref="V993:V994"/>
    <mergeCell ref="Y976:Y978"/>
    <mergeCell ref="H966:H968"/>
    <mergeCell ref="C983:C984"/>
    <mergeCell ref="B959:B961"/>
    <mergeCell ref="D966:D968"/>
    <mergeCell ref="E966:E968"/>
    <mergeCell ref="AA942:AA943"/>
    <mergeCell ref="AB942:AB943"/>
    <mergeCell ref="AA953:AA955"/>
    <mergeCell ref="H837:H838"/>
    <mergeCell ref="W862:W863"/>
    <mergeCell ref="G922:G923"/>
    <mergeCell ref="AB922:AB923"/>
    <mergeCell ref="G857:G858"/>
    <mergeCell ref="I867:I868"/>
    <mergeCell ref="AA857:AA858"/>
    <mergeCell ref="F862:F863"/>
    <mergeCell ref="G855:G856"/>
    <mergeCell ref="I865:I866"/>
    <mergeCell ref="H865:H866"/>
    <mergeCell ref="H840:H841"/>
    <mergeCell ref="I922:I923"/>
    <mergeCell ref="Z919:Z920"/>
    <mergeCell ref="AB919:AB920"/>
    <mergeCell ref="Y1020:Y1021"/>
    <mergeCell ref="Y959:Y961"/>
    <mergeCell ref="AE985:AE986"/>
    <mergeCell ref="Z956:Z958"/>
    <mergeCell ref="Y963:Y965"/>
    <mergeCell ref="X953:X955"/>
    <mergeCell ref="I924:I925"/>
    <mergeCell ref="V924:V925"/>
    <mergeCell ref="AF924:AF925"/>
    <mergeCell ref="H924:H925"/>
    <mergeCell ref="H953:H955"/>
    <mergeCell ref="A963:A965"/>
    <mergeCell ref="A966:A968"/>
    <mergeCell ref="A973:A975"/>
    <mergeCell ref="A969:A971"/>
    <mergeCell ref="D1178:D1179"/>
    <mergeCell ref="C1045:C1046"/>
    <mergeCell ref="C1145:C1146"/>
    <mergeCell ref="D1145:D1146"/>
    <mergeCell ref="E1145:E1146"/>
    <mergeCell ref="A1173:A1174"/>
    <mergeCell ref="A1175:A1176"/>
    <mergeCell ref="F1173:F1174"/>
    <mergeCell ref="D1153:D1154"/>
    <mergeCell ref="E1153:E1154"/>
    <mergeCell ref="F1153:F1154"/>
    <mergeCell ref="W1153:W1154"/>
    <mergeCell ref="X1153:X1154"/>
    <mergeCell ref="G1060:G1061"/>
    <mergeCell ref="G1133:G1134"/>
    <mergeCell ref="H1133:H1134"/>
    <mergeCell ref="I1135:I1136"/>
    <mergeCell ref="F1130:F1131"/>
    <mergeCell ref="W1120:W1121"/>
    <mergeCell ref="D973:D975"/>
    <mergeCell ref="W1145:W1146"/>
    <mergeCell ref="C1108:C1109"/>
    <mergeCell ref="D1108:D1109"/>
    <mergeCell ref="C1113:C1114"/>
    <mergeCell ref="E1115:E1116"/>
    <mergeCell ref="F1115:F1116"/>
    <mergeCell ref="G1052:G1053"/>
    <mergeCell ref="X1150:X1151"/>
    <mergeCell ref="E976:E978"/>
    <mergeCell ref="I973:I975"/>
    <mergeCell ref="V973:V975"/>
    <mergeCell ref="X976:X978"/>
    <mergeCell ref="E1013:E1014"/>
    <mergeCell ref="B1075:B1076"/>
    <mergeCell ref="B1040:B1041"/>
    <mergeCell ref="B1078:B1079"/>
    <mergeCell ref="B1110:B1111"/>
    <mergeCell ref="C1110:C1111"/>
    <mergeCell ref="C1115:C1116"/>
    <mergeCell ref="F1033:F1034"/>
    <mergeCell ref="D983:D984"/>
    <mergeCell ref="C1025:C1026"/>
    <mergeCell ref="E1038:E1039"/>
    <mergeCell ref="W1128:W1129"/>
    <mergeCell ref="F1123:F1124"/>
    <mergeCell ref="X1128:X1129"/>
    <mergeCell ref="H1128:H1129"/>
    <mergeCell ref="I1128:I1129"/>
    <mergeCell ref="D1115:D1116"/>
    <mergeCell ref="F1125:F1126"/>
    <mergeCell ref="G1123:G1124"/>
    <mergeCell ref="H1115:H1116"/>
    <mergeCell ref="V1088:V1089"/>
    <mergeCell ref="X1086:X1087"/>
    <mergeCell ref="G985:G986"/>
    <mergeCell ref="H985:H986"/>
    <mergeCell ref="F1052:F1053"/>
    <mergeCell ref="E1054:E1055"/>
    <mergeCell ref="E1020:E1021"/>
    <mergeCell ref="V1033:V1034"/>
    <mergeCell ref="AM399:AM400"/>
    <mergeCell ref="Y399:Y400"/>
    <mergeCell ref="Z399:Z400"/>
    <mergeCell ref="AA399:AA400"/>
    <mergeCell ref="D755:D756"/>
    <mergeCell ref="E755:E756"/>
    <mergeCell ref="X715:X716"/>
    <mergeCell ref="V710:V711"/>
    <mergeCell ref="X748:X749"/>
    <mergeCell ref="W755:W756"/>
    <mergeCell ref="H427:H428"/>
    <mergeCell ref="I402:I403"/>
    <mergeCell ref="V402:V403"/>
    <mergeCell ref="W402:W403"/>
    <mergeCell ref="W407:W408"/>
    <mergeCell ref="W432:W433"/>
    <mergeCell ref="H404:H405"/>
    <mergeCell ref="I404:I405"/>
    <mergeCell ref="V404:V405"/>
    <mergeCell ref="W404:W405"/>
    <mergeCell ref="W768:W769"/>
    <mergeCell ref="X768:X769"/>
    <mergeCell ref="I765:I766"/>
    <mergeCell ref="W442:W443"/>
    <mergeCell ref="I412:I413"/>
    <mergeCell ref="AM1045:AM1046"/>
    <mergeCell ref="Y1045:Y1046"/>
    <mergeCell ref="Z1045:Z1046"/>
    <mergeCell ref="AA1045:AA1046"/>
    <mergeCell ref="AB1045:AB1046"/>
    <mergeCell ref="V399:V400"/>
    <mergeCell ref="D429:D430"/>
    <mergeCell ref="F835:F836"/>
    <mergeCell ref="D862:D863"/>
    <mergeCell ref="AM616:AM617"/>
    <mergeCell ref="AG855:AG856"/>
    <mergeCell ref="AI738:AI739"/>
    <mergeCell ref="AG748:AG749"/>
    <mergeCell ref="AJ786:AJ789"/>
    <mergeCell ref="I447:I448"/>
    <mergeCell ref="AI855:AI856"/>
    <mergeCell ref="AE402:AE403"/>
    <mergeCell ref="E990:E991"/>
    <mergeCell ref="G1005:G1006"/>
    <mergeCell ref="D1003:D1004"/>
    <mergeCell ref="G976:G978"/>
    <mergeCell ref="AI432:AI433"/>
    <mergeCell ref="AL463:AL465"/>
    <mergeCell ref="AM496:AM497"/>
    <mergeCell ref="AL825:AL826"/>
    <mergeCell ref="AM832:AM833"/>
    <mergeCell ref="AM855:AM856"/>
    <mergeCell ref="Y855:Y856"/>
    <mergeCell ref="Z855:Z856"/>
    <mergeCell ref="AA855:AA856"/>
    <mergeCell ref="AK855:AK856"/>
    <mergeCell ref="W1028:W1029"/>
    <mergeCell ref="AI860:AI861"/>
    <mergeCell ref="AK758:AK759"/>
    <mergeCell ref="AA983:AA984"/>
    <mergeCell ref="AE927:AE928"/>
    <mergeCell ref="X867:X868"/>
    <mergeCell ref="AE621:AE622"/>
    <mergeCell ref="Z725:Z726"/>
    <mergeCell ref="AF397:AF398"/>
    <mergeCell ref="AC397:AC398"/>
    <mergeCell ref="I738:I739"/>
    <mergeCell ref="AK618:AK619"/>
    <mergeCell ref="AJ397:AJ398"/>
    <mergeCell ref="AK397:AK398"/>
    <mergeCell ref="AL1183:AL1184"/>
    <mergeCell ref="AE1178:AE1179"/>
    <mergeCell ref="AF1183:AF1184"/>
    <mergeCell ref="AG1183:AG1184"/>
    <mergeCell ref="AK1180:AK1181"/>
    <mergeCell ref="AJ755:AJ756"/>
    <mergeCell ref="AG837:AG838"/>
    <mergeCell ref="AI763:AI764"/>
    <mergeCell ref="W865:W866"/>
    <mergeCell ref="AJ860:AJ861"/>
    <mergeCell ref="AM857:AM858"/>
    <mergeCell ref="AM860:AM861"/>
    <mergeCell ref="AB865:AB866"/>
    <mergeCell ref="Y865:Y866"/>
    <mergeCell ref="W857:W858"/>
    <mergeCell ref="X857:X858"/>
    <mergeCell ref="AA748:AA749"/>
    <mergeCell ref="I976:I978"/>
    <mergeCell ref="V976:V978"/>
    <mergeCell ref="X919:X920"/>
    <mergeCell ref="Y919:Y920"/>
    <mergeCell ref="AF976:AF978"/>
    <mergeCell ref="AF857:AF858"/>
    <mergeCell ref="AB855:AB856"/>
    <mergeCell ref="AE855:AE856"/>
    <mergeCell ref="X956:X958"/>
    <mergeCell ref="I768:I769"/>
    <mergeCell ref="V768:V769"/>
    <mergeCell ref="AM750:AM751"/>
    <mergeCell ref="Z750:Z751"/>
    <mergeCell ref="Y867:Y868"/>
    <mergeCell ref="Z867:Z868"/>
    <mergeCell ref="Z755:Z756"/>
    <mergeCell ref="AG758:AG759"/>
    <mergeCell ref="AI758:AI759"/>
    <mergeCell ref="AE1140:AE1141"/>
    <mergeCell ref="AF1140:AF1141"/>
    <mergeCell ref="AC1140:AC1141"/>
    <mergeCell ref="AG1140:AG1141"/>
    <mergeCell ref="AG1020:AG1021"/>
    <mergeCell ref="AD917:AD918"/>
    <mergeCell ref="AG800:AG801"/>
    <mergeCell ref="AG973:AG975"/>
    <mergeCell ref="AM835:AM836"/>
    <mergeCell ref="AM837:AM838"/>
    <mergeCell ref="AM786:AM789"/>
    <mergeCell ref="AM830:AM831"/>
    <mergeCell ref="AM758:AM759"/>
    <mergeCell ref="AL800:AL801"/>
    <mergeCell ref="AL802:AL803"/>
    <mergeCell ref="AL827:AL828"/>
    <mergeCell ref="AL830:AL831"/>
    <mergeCell ref="W1168:W1169"/>
    <mergeCell ref="X1168:X1169"/>
    <mergeCell ref="Y1165:Y1166"/>
    <mergeCell ref="AI434:AI435"/>
    <mergeCell ref="AK442:AK443"/>
    <mergeCell ref="AM539:AM543"/>
    <mergeCell ref="AL845:AL846"/>
    <mergeCell ref="AF399:AF400"/>
    <mergeCell ref="AF750:AF751"/>
    <mergeCell ref="AB753:AB754"/>
    <mergeCell ref="AB755:AB756"/>
    <mergeCell ref="C765:C766"/>
    <mergeCell ref="AF758:AF759"/>
    <mergeCell ref="H763:H764"/>
    <mergeCell ref="AB768:AB769"/>
    <mergeCell ref="F770:F771"/>
    <mergeCell ref="V763:V764"/>
    <mergeCell ref="AF825:AF826"/>
    <mergeCell ref="Y782:Y785"/>
    <mergeCell ref="X775:X776"/>
    <mergeCell ref="G765:G766"/>
    <mergeCell ref="H802:H803"/>
    <mergeCell ref="H810:H811"/>
    <mergeCell ref="I810:I811"/>
    <mergeCell ref="I807:I808"/>
    <mergeCell ref="AK402:AK403"/>
    <mergeCell ref="AK509:AK510"/>
    <mergeCell ref="Z409:Z410"/>
    <mergeCell ref="AA409:AA410"/>
    <mergeCell ref="AC409:AC410"/>
    <mergeCell ref="F407:F408"/>
    <mergeCell ref="V409:V410"/>
    <mergeCell ref="W409:W410"/>
    <mergeCell ref="H786:H789"/>
    <mergeCell ref="E835:E836"/>
    <mergeCell ref="AI402:AI403"/>
    <mergeCell ref="AJ402:AJ403"/>
    <mergeCell ref="AJ404:AJ405"/>
    <mergeCell ref="AG745:AG746"/>
    <mergeCell ref="AA579:AA582"/>
    <mergeCell ref="Y567:Y570"/>
    <mergeCell ref="AC596:AC599"/>
    <mergeCell ref="AA621:AA622"/>
    <mergeCell ref="AB621:AB622"/>
    <mergeCell ref="Y407:Y408"/>
    <mergeCell ref="Z407:Z408"/>
    <mergeCell ref="AK409:AK410"/>
    <mergeCell ref="AB409:AB410"/>
    <mergeCell ref="AF800:AF801"/>
    <mergeCell ref="AF755:AF756"/>
    <mergeCell ref="AG750:AG751"/>
    <mergeCell ref="AE705:AE706"/>
    <mergeCell ref="AF705:AF706"/>
    <mergeCell ref="V713:V714"/>
    <mergeCell ref="H713:H714"/>
    <mergeCell ref="I710:I711"/>
    <mergeCell ref="AL817:AL818"/>
    <mergeCell ref="G659:G662"/>
    <mergeCell ref="H671:H674"/>
    <mergeCell ref="H529:H533"/>
    <mergeCell ref="I499:I500"/>
    <mergeCell ref="H499:H500"/>
    <mergeCell ref="I550:I551"/>
    <mergeCell ref="E552:E553"/>
    <mergeCell ref="H544:H548"/>
    <mergeCell ref="H501:H502"/>
    <mergeCell ref="E550:E551"/>
    <mergeCell ref="I509:I510"/>
    <mergeCell ref="F560:F562"/>
    <mergeCell ref="Y688:Y691"/>
    <mergeCell ref="A611:A612"/>
    <mergeCell ref="W399:W400"/>
    <mergeCell ref="C748:C749"/>
    <mergeCell ref="D748:D749"/>
    <mergeCell ref="E748:E749"/>
    <mergeCell ref="S800:S801"/>
    <mergeCell ref="C810:C811"/>
    <mergeCell ref="H750:H751"/>
    <mergeCell ref="AB399:AB400"/>
    <mergeCell ref="AE399:AE400"/>
    <mergeCell ref="AG802:AG803"/>
    <mergeCell ref="AB825:AB826"/>
    <mergeCell ref="AA775:AA776"/>
    <mergeCell ref="F782:F785"/>
    <mergeCell ref="F786:F789"/>
    <mergeCell ref="G514:G515"/>
    <mergeCell ref="H514:H515"/>
    <mergeCell ref="A501:A502"/>
    <mergeCell ref="AG698:AG699"/>
    <mergeCell ref="AG618:AG619"/>
    <mergeCell ref="AG676:AG679"/>
    <mergeCell ref="AG613:AG614"/>
    <mergeCell ref="X534:X538"/>
    <mergeCell ref="A700:A701"/>
    <mergeCell ref="B684:B687"/>
    <mergeCell ref="A618:A619"/>
    <mergeCell ref="A680:A683"/>
    <mergeCell ref="B680:B683"/>
    <mergeCell ref="A738:A739"/>
    <mergeCell ref="A715:A716"/>
    <mergeCell ref="A718:A719"/>
    <mergeCell ref="A735:A736"/>
    <mergeCell ref="A703:A704"/>
    <mergeCell ref="A705:A706"/>
    <mergeCell ref="A484:A485"/>
    <mergeCell ref="AC740:AC741"/>
    <mergeCell ref="G795:G796"/>
    <mergeCell ref="D810:D811"/>
    <mergeCell ref="G810:G811"/>
    <mergeCell ref="G786:G789"/>
    <mergeCell ref="G768:G769"/>
    <mergeCell ref="F810:F811"/>
    <mergeCell ref="H765:H766"/>
    <mergeCell ref="Z765:Z766"/>
    <mergeCell ref="AE763:AE764"/>
    <mergeCell ref="AE760:AE761"/>
    <mergeCell ref="AC763:AC764"/>
    <mergeCell ref="AE740:AE741"/>
    <mergeCell ref="AC621:AC622"/>
    <mergeCell ref="W758:W759"/>
    <mergeCell ref="AE755:AE756"/>
    <mergeCell ref="AC802:AC803"/>
    <mergeCell ref="AC807:AC808"/>
    <mergeCell ref="E399:E400"/>
    <mergeCell ref="D417:D418"/>
    <mergeCell ref="E417:E418"/>
    <mergeCell ref="G399:G400"/>
    <mergeCell ref="C786:C789"/>
    <mergeCell ref="I778:I781"/>
    <mergeCell ref="G708:G709"/>
    <mergeCell ref="AE802:AE803"/>
    <mergeCell ref="AE795:AE796"/>
    <mergeCell ref="AE557:AE558"/>
    <mergeCell ref="Z703:Z704"/>
    <mergeCell ref="A399:A400"/>
    <mergeCell ref="B399:B400"/>
    <mergeCell ref="C399:C400"/>
    <mergeCell ref="D399:D400"/>
    <mergeCell ref="B402:B403"/>
    <mergeCell ref="C402:C403"/>
    <mergeCell ref="D402:D403"/>
    <mergeCell ref="C467:C470"/>
    <mergeCell ref="AF544:AF548"/>
    <mergeCell ref="AF552:AF553"/>
    <mergeCell ref="AJ603:AJ604"/>
    <mergeCell ref="X399:X400"/>
    <mergeCell ref="H399:H400"/>
    <mergeCell ref="I399:I400"/>
    <mergeCell ref="AG592:AG595"/>
    <mergeCell ref="AI592:AI595"/>
    <mergeCell ref="AJ496:AJ497"/>
    <mergeCell ref="AG579:AG582"/>
    <mergeCell ref="AI486:AI487"/>
    <mergeCell ref="AG560:AG562"/>
    <mergeCell ref="AL584:AL587"/>
    <mergeCell ref="AJ575:AJ578"/>
    <mergeCell ref="AF491:AF492"/>
    <mergeCell ref="AG491:AG492"/>
    <mergeCell ref="AG489:AG490"/>
    <mergeCell ref="AJ519:AJ520"/>
    <mergeCell ref="AK519:AK520"/>
    <mergeCell ref="AK567:AK570"/>
    <mergeCell ref="AF592:AF595"/>
    <mergeCell ref="A534:A538"/>
    <mergeCell ref="A544:A548"/>
    <mergeCell ref="A439:A440"/>
    <mergeCell ref="A442:A443"/>
    <mergeCell ref="B486:B487"/>
    <mergeCell ref="C494:C495"/>
    <mergeCell ref="AL449:AL450"/>
    <mergeCell ref="A603:A604"/>
    <mergeCell ref="A601:A602"/>
    <mergeCell ref="W414:W415"/>
    <mergeCell ref="X414:X415"/>
    <mergeCell ref="X419:X420"/>
    <mergeCell ref="I429:I430"/>
    <mergeCell ref="AA514:AA515"/>
    <mergeCell ref="AC437:AC438"/>
    <mergeCell ref="AB437:AB438"/>
    <mergeCell ref="AC432:AC433"/>
    <mergeCell ref="AE444:AE445"/>
    <mergeCell ref="AC479:AC482"/>
    <mergeCell ref="Z519:Z520"/>
    <mergeCell ref="AA519:AA520"/>
    <mergeCell ref="Z486:Z487"/>
    <mergeCell ref="AC519:AC520"/>
    <mergeCell ref="Z544:Z548"/>
    <mergeCell ref="AG509:AG510"/>
    <mergeCell ref="AG521:AG522"/>
    <mergeCell ref="AI521:AI522"/>
    <mergeCell ref="AE516:AE517"/>
    <mergeCell ref="AF516:AF517"/>
    <mergeCell ref="AC511:AC512"/>
    <mergeCell ref="AE511:AE512"/>
    <mergeCell ref="X471:X474"/>
    <mergeCell ref="Y471:Y474"/>
    <mergeCell ref="Z504:Z505"/>
    <mergeCell ref="AC489:AC490"/>
    <mergeCell ref="AK501:AK502"/>
    <mergeCell ref="AL479:AL482"/>
    <mergeCell ref="AK494:AK495"/>
    <mergeCell ref="AI519:AI520"/>
    <mergeCell ref="AL432:AL433"/>
    <mergeCell ref="E397:E398"/>
    <mergeCell ref="G397:G398"/>
    <mergeCell ref="W494:W495"/>
    <mergeCell ref="AG399:AG400"/>
    <mergeCell ref="AG452:AG453"/>
    <mergeCell ref="I608:I609"/>
    <mergeCell ref="AG486:AG487"/>
    <mergeCell ref="AM389:AM390"/>
    <mergeCell ref="X397:X398"/>
    <mergeCell ref="D382:D385"/>
    <mergeCell ref="E382:E385"/>
    <mergeCell ref="AE382:AE385"/>
    <mergeCell ref="G382:G385"/>
    <mergeCell ref="V387:V388"/>
    <mergeCell ref="C392:C393"/>
    <mergeCell ref="D392:D393"/>
    <mergeCell ref="C680:C683"/>
    <mergeCell ref="S642:S645"/>
    <mergeCell ref="AC748:AC749"/>
    <mergeCell ref="S795:S796"/>
    <mergeCell ref="D718:D719"/>
    <mergeCell ref="F680:F683"/>
    <mergeCell ref="F693:F694"/>
    <mergeCell ref="I790:I793"/>
    <mergeCell ref="D778:D781"/>
    <mergeCell ref="AM613:AM614"/>
    <mergeCell ref="H397:H398"/>
    <mergeCell ref="I397:I398"/>
    <mergeCell ref="V397:V398"/>
    <mergeCell ref="AM484:AM485"/>
    <mergeCell ref="AM584:AM587"/>
    <mergeCell ref="AM491:AM492"/>
    <mergeCell ref="AM567:AM570"/>
    <mergeCell ref="AF555:AF556"/>
    <mergeCell ref="AF676:AF679"/>
    <mergeCell ref="AF659:AF662"/>
    <mergeCell ref="AF444:AF445"/>
    <mergeCell ref="Y723:Y724"/>
    <mergeCell ref="AE753:AE754"/>
    <mergeCell ref="W529:W533"/>
    <mergeCell ref="W534:W538"/>
    <mergeCell ref="I534:I538"/>
    <mergeCell ref="AC735:AC736"/>
    <mergeCell ref="AB740:AB741"/>
    <mergeCell ref="I611:I612"/>
    <mergeCell ref="I606:I607"/>
    <mergeCell ref="AF539:AF543"/>
    <mergeCell ref="AE534:AE538"/>
    <mergeCell ref="C397:C398"/>
    <mergeCell ref="F397:F398"/>
    <mergeCell ref="AM397:AM398"/>
    <mergeCell ref="D397:D398"/>
    <mergeCell ref="AA755:AA756"/>
    <mergeCell ref="AA763:AA764"/>
    <mergeCell ref="AB763:AB764"/>
    <mergeCell ref="AF748:AF749"/>
    <mergeCell ref="Y755:Y756"/>
    <mergeCell ref="AA795:AA796"/>
    <mergeCell ref="I708:I709"/>
    <mergeCell ref="B394:B395"/>
    <mergeCell ref="C394:C395"/>
    <mergeCell ref="F389:F390"/>
    <mergeCell ref="A387:A388"/>
    <mergeCell ref="AE378:AE381"/>
    <mergeCell ref="AF378:AF381"/>
    <mergeCell ref="AC378:AC381"/>
    <mergeCell ref="AG378:AG381"/>
    <mergeCell ref="AI378:AI381"/>
    <mergeCell ref="C374:C377"/>
    <mergeCell ref="D374:D377"/>
    <mergeCell ref="E374:E377"/>
    <mergeCell ref="H378:H381"/>
    <mergeCell ref="I378:I381"/>
    <mergeCell ref="V378:V381"/>
    <mergeCell ref="W378:W381"/>
    <mergeCell ref="X378:X381"/>
    <mergeCell ref="AM378:AM381"/>
    <mergeCell ref="Y378:Y381"/>
    <mergeCell ref="Z378:Z381"/>
    <mergeCell ref="AA378:AA381"/>
    <mergeCell ref="AB378:AB381"/>
    <mergeCell ref="AG382:AG385"/>
    <mergeCell ref="AI382:AI385"/>
    <mergeCell ref="AJ382:AJ385"/>
    <mergeCell ref="AK382:AK385"/>
    <mergeCell ref="AL382:AL385"/>
    <mergeCell ref="AM382:AM385"/>
    <mergeCell ref="Z382:Z385"/>
    <mergeCell ref="AA382:AA385"/>
    <mergeCell ref="AB382:AB385"/>
    <mergeCell ref="H382:H385"/>
    <mergeCell ref="I382:I385"/>
    <mergeCell ref="W382:W385"/>
    <mergeCell ref="X382:X385"/>
    <mergeCell ref="Y382:Y385"/>
    <mergeCell ref="AM374:AM377"/>
    <mergeCell ref="A374:A377"/>
    <mergeCell ref="B374:B377"/>
    <mergeCell ref="A378:A381"/>
    <mergeCell ref="B378:B381"/>
    <mergeCell ref="AB374:AB377"/>
    <mergeCell ref="C378:C381"/>
    <mergeCell ref="D378:D381"/>
    <mergeCell ref="E378:E381"/>
    <mergeCell ref="F378:F381"/>
    <mergeCell ref="G378:G381"/>
    <mergeCell ref="AJ378:AJ381"/>
    <mergeCell ref="AL387:AL388"/>
    <mergeCell ref="AG394:AG395"/>
    <mergeCell ref="A394:A395"/>
    <mergeCell ref="A392:A393"/>
    <mergeCell ref="B392:B393"/>
    <mergeCell ref="A365:A368"/>
    <mergeCell ref="F374:F377"/>
    <mergeCell ref="AB361:AB364"/>
    <mergeCell ref="AE361:AE364"/>
    <mergeCell ref="W370:W373"/>
    <mergeCell ref="AC365:AC368"/>
    <mergeCell ref="G365:G368"/>
    <mergeCell ref="H365:H368"/>
    <mergeCell ref="I365:I368"/>
    <mergeCell ref="V365:V368"/>
    <mergeCell ref="X365:X368"/>
    <mergeCell ref="F361:F364"/>
    <mergeCell ref="F353:F356"/>
    <mergeCell ref="AM361:AM364"/>
    <mergeCell ref="Y361:Y364"/>
    <mergeCell ref="Z361:Z364"/>
    <mergeCell ref="AB357:AB360"/>
    <mergeCell ref="AB365:AB368"/>
    <mergeCell ref="AE365:AE368"/>
    <mergeCell ref="AF365:AF368"/>
    <mergeCell ref="AJ365:AJ368"/>
    <mergeCell ref="AK365:AK368"/>
    <mergeCell ref="E361:E364"/>
    <mergeCell ref="AF374:AF377"/>
    <mergeCell ref="D365:D368"/>
    <mergeCell ref="E365:E368"/>
    <mergeCell ref="F365:F368"/>
    <mergeCell ref="AM353:AM356"/>
    <mergeCell ref="AL365:AL368"/>
    <mergeCell ref="AM365:AM368"/>
    <mergeCell ref="Y365:Y368"/>
    <mergeCell ref="Z365:Z368"/>
    <mergeCell ref="AI374:AI377"/>
    <mergeCell ref="AI370:AI373"/>
    <mergeCell ref="AG365:AG368"/>
    <mergeCell ref="AI365:AI368"/>
    <mergeCell ref="AF370:AF373"/>
    <mergeCell ref="AG370:AG373"/>
    <mergeCell ref="AA353:AA356"/>
    <mergeCell ref="AM370:AM373"/>
    <mergeCell ref="A370:A373"/>
    <mergeCell ref="B370:B373"/>
    <mergeCell ref="C370:C373"/>
    <mergeCell ref="D370:D373"/>
    <mergeCell ref="E370:E373"/>
    <mergeCell ref="V370:V373"/>
    <mergeCell ref="AC370:AC373"/>
    <mergeCell ref="AE370:AE373"/>
    <mergeCell ref="A357:A360"/>
    <mergeCell ref="AA365:AA368"/>
    <mergeCell ref="Y357:Y360"/>
    <mergeCell ref="Z357:Z360"/>
    <mergeCell ref="X357:X360"/>
    <mergeCell ref="H357:H360"/>
    <mergeCell ref="AC357:AC360"/>
    <mergeCell ref="AF361:AF364"/>
    <mergeCell ref="AF357:AF360"/>
    <mergeCell ref="AB370:AB373"/>
    <mergeCell ref="C353:C356"/>
    <mergeCell ref="I361:I364"/>
    <mergeCell ref="F357:F360"/>
    <mergeCell ref="Y370:Y373"/>
    <mergeCell ref="Z370:Z373"/>
    <mergeCell ref="AA370:AA373"/>
    <mergeCell ref="B365:B368"/>
    <mergeCell ref="AL344:AL347"/>
    <mergeCell ref="AJ336:AJ339"/>
    <mergeCell ref="AK336:AK339"/>
    <mergeCell ref="AI340:AI343"/>
    <mergeCell ref="AJ340:AJ343"/>
    <mergeCell ref="I340:I343"/>
    <mergeCell ref="AJ326:AJ328"/>
    <mergeCell ref="AL348:AL351"/>
    <mergeCell ref="G344:G347"/>
    <mergeCell ref="H344:H347"/>
    <mergeCell ref="D348:D351"/>
    <mergeCell ref="E348:E351"/>
    <mergeCell ref="AI353:AI356"/>
    <mergeCell ref="AJ353:AJ356"/>
    <mergeCell ref="W348:W351"/>
    <mergeCell ref="W353:W356"/>
    <mergeCell ref="I348:I351"/>
    <mergeCell ref="C340:C343"/>
    <mergeCell ref="D340:D343"/>
    <mergeCell ref="E340:E343"/>
    <mergeCell ref="F340:F343"/>
    <mergeCell ref="G340:G343"/>
    <mergeCell ref="H340:H343"/>
    <mergeCell ref="AK353:AK356"/>
    <mergeCell ref="AL353:AL356"/>
    <mergeCell ref="Z332:Z334"/>
    <mergeCell ref="AA332:AA334"/>
    <mergeCell ref="AK340:AK343"/>
    <mergeCell ref="AL340:AL343"/>
    <mergeCell ref="AL332:AL334"/>
    <mergeCell ref="AK348:AK351"/>
    <mergeCell ref="AI344:AI347"/>
    <mergeCell ref="AJ344:AJ347"/>
    <mergeCell ref="F348:F351"/>
    <mergeCell ref="AE348:AE351"/>
    <mergeCell ref="AF348:AF351"/>
    <mergeCell ref="AC348:AC351"/>
    <mergeCell ref="C336:C339"/>
    <mergeCell ref="D336:D339"/>
    <mergeCell ref="E336:E339"/>
    <mergeCell ref="F336:F339"/>
    <mergeCell ref="Z348:Z351"/>
    <mergeCell ref="AG348:AG351"/>
    <mergeCell ref="AG336:AG339"/>
    <mergeCell ref="AI336:AI339"/>
    <mergeCell ref="C365:C368"/>
    <mergeCell ref="A340:A343"/>
    <mergeCell ref="B340:B343"/>
    <mergeCell ref="A348:A351"/>
    <mergeCell ref="B348:B351"/>
    <mergeCell ref="AG357:AG360"/>
    <mergeCell ref="AC361:AC364"/>
    <mergeCell ref="AG361:AG364"/>
    <mergeCell ref="AE357:AE360"/>
    <mergeCell ref="AE318:AE319"/>
    <mergeCell ref="AG344:AG347"/>
    <mergeCell ref="AE344:AE347"/>
    <mergeCell ref="G348:G351"/>
    <mergeCell ref="H348:H351"/>
    <mergeCell ref="AF336:AF339"/>
    <mergeCell ref="V344:V347"/>
    <mergeCell ref="AB344:AB347"/>
    <mergeCell ref="Z344:Z347"/>
    <mergeCell ref="E344:E347"/>
    <mergeCell ref="F344:F347"/>
    <mergeCell ref="C348:C351"/>
    <mergeCell ref="Y353:Y356"/>
    <mergeCell ref="W326:W328"/>
    <mergeCell ref="H336:H339"/>
    <mergeCell ref="I336:I339"/>
    <mergeCell ref="B332:B334"/>
    <mergeCell ref="C332:C334"/>
    <mergeCell ref="D332:D334"/>
    <mergeCell ref="G326:G328"/>
    <mergeCell ref="H326:H328"/>
    <mergeCell ref="AE326:AE328"/>
    <mergeCell ref="AE332:AE334"/>
    <mergeCell ref="AF332:AF334"/>
    <mergeCell ref="A329:A331"/>
    <mergeCell ref="B329:B331"/>
    <mergeCell ref="G332:G334"/>
    <mergeCell ref="H332:H334"/>
    <mergeCell ref="I332:I334"/>
    <mergeCell ref="V332:V334"/>
    <mergeCell ref="A332:A334"/>
    <mergeCell ref="Y332:Y334"/>
    <mergeCell ref="B323:B324"/>
    <mergeCell ref="C323:C324"/>
    <mergeCell ref="D323:D324"/>
    <mergeCell ref="W329:W331"/>
    <mergeCell ref="X329:X331"/>
    <mergeCell ref="AE329:AE331"/>
    <mergeCell ref="Z329:Z331"/>
    <mergeCell ref="A326:A328"/>
    <mergeCell ref="B326:B328"/>
    <mergeCell ref="H329:H331"/>
    <mergeCell ref="AF329:AF331"/>
    <mergeCell ref="V336:V339"/>
    <mergeCell ref="W336:W339"/>
    <mergeCell ref="X336:X339"/>
    <mergeCell ref="AG332:AG334"/>
    <mergeCell ref="X332:X334"/>
    <mergeCell ref="Z336:Z339"/>
    <mergeCell ref="AA336:AA339"/>
    <mergeCell ref="W332:W334"/>
    <mergeCell ref="AC332:AC334"/>
    <mergeCell ref="A336:A339"/>
    <mergeCell ref="B336:B339"/>
    <mergeCell ref="Z353:Z356"/>
    <mergeCell ref="B353:B356"/>
    <mergeCell ref="C329:C331"/>
    <mergeCell ref="D329:D331"/>
    <mergeCell ref="A311:A312"/>
    <mergeCell ref="D311:D312"/>
    <mergeCell ref="C308:C309"/>
    <mergeCell ref="D308:D309"/>
    <mergeCell ref="A308:A309"/>
    <mergeCell ref="B308:B309"/>
    <mergeCell ref="AK316:AK317"/>
    <mergeCell ref="AL321:AL322"/>
    <mergeCell ref="AL318:AL319"/>
    <mergeCell ref="I306:I307"/>
    <mergeCell ref="V306:V307"/>
    <mergeCell ref="I308:I309"/>
    <mergeCell ref="Z321:Z322"/>
    <mergeCell ref="AA321:AA322"/>
    <mergeCell ref="AF321:AF322"/>
    <mergeCell ref="AE321:AE322"/>
    <mergeCell ref="Y308:Y309"/>
    <mergeCell ref="Z308:Z309"/>
    <mergeCell ref="AK308:AK309"/>
    <mergeCell ref="AL308:AL309"/>
    <mergeCell ref="AF311:AF312"/>
    <mergeCell ref="AG311:AG312"/>
    <mergeCell ref="AI311:AI312"/>
    <mergeCell ref="AE308:AE309"/>
    <mergeCell ref="AC308:AC309"/>
    <mergeCell ref="AE311:AE312"/>
    <mergeCell ref="AJ306:AJ307"/>
    <mergeCell ref="AG308:AG309"/>
    <mergeCell ref="Y311:Y312"/>
    <mergeCell ref="Z311:Z312"/>
    <mergeCell ref="AA311:AA312"/>
    <mergeCell ref="AB311:AB312"/>
    <mergeCell ref="AB308:AB309"/>
    <mergeCell ref="AC311:AC312"/>
    <mergeCell ref="AF308:AF309"/>
    <mergeCell ref="AC306:AC307"/>
    <mergeCell ref="X313:X314"/>
    <mergeCell ref="AF316:AF317"/>
    <mergeCell ref="F308:F309"/>
    <mergeCell ref="E308:E309"/>
    <mergeCell ref="H316:H317"/>
    <mergeCell ref="V316:V317"/>
    <mergeCell ref="V318:V319"/>
    <mergeCell ref="W318:W319"/>
    <mergeCell ref="G318:G319"/>
    <mergeCell ref="H318:H319"/>
    <mergeCell ref="I313:I314"/>
    <mergeCell ref="A316:A317"/>
    <mergeCell ref="B316:B317"/>
    <mergeCell ref="C316:C317"/>
    <mergeCell ref="E311:E312"/>
    <mergeCell ref="F311:F312"/>
    <mergeCell ref="G311:G312"/>
    <mergeCell ref="H311:H312"/>
    <mergeCell ref="I311:I312"/>
    <mergeCell ref="X326:X328"/>
    <mergeCell ref="AB321:AB322"/>
    <mergeCell ref="Y321:Y322"/>
    <mergeCell ref="Y318:Y319"/>
    <mergeCell ref="AG316:AG317"/>
    <mergeCell ref="AI318:AI319"/>
    <mergeCell ref="AA318:AA319"/>
    <mergeCell ref="AG318:AG319"/>
    <mergeCell ref="Z318:Z319"/>
    <mergeCell ref="B306:B307"/>
    <mergeCell ref="C306:C307"/>
    <mergeCell ref="D306:D307"/>
    <mergeCell ref="Y323:Y324"/>
    <mergeCell ref="AG313:AG314"/>
    <mergeCell ref="C311:C312"/>
    <mergeCell ref="V308:V309"/>
    <mergeCell ref="G308:G309"/>
    <mergeCell ref="W313:W314"/>
    <mergeCell ref="G313:G314"/>
    <mergeCell ref="H313:H314"/>
    <mergeCell ref="X316:X317"/>
    <mergeCell ref="G316:G317"/>
    <mergeCell ref="C326:C328"/>
    <mergeCell ref="D326:D328"/>
    <mergeCell ref="E326:E328"/>
    <mergeCell ref="F326:F328"/>
    <mergeCell ref="V326:V328"/>
    <mergeCell ref="AF344:AF347"/>
    <mergeCell ref="B344:B347"/>
    <mergeCell ref="E329:E331"/>
    <mergeCell ref="F329:F331"/>
    <mergeCell ref="AA329:AA331"/>
    <mergeCell ref="AG329:AG331"/>
    <mergeCell ref="G336:G339"/>
    <mergeCell ref="Y336:Y339"/>
    <mergeCell ref="F332:F334"/>
    <mergeCell ref="W344:W347"/>
    <mergeCell ref="V340:V343"/>
    <mergeCell ref="W340:W343"/>
    <mergeCell ref="X340:X343"/>
    <mergeCell ref="Y340:Y343"/>
    <mergeCell ref="Z340:Z343"/>
    <mergeCell ref="AB323:AB324"/>
    <mergeCell ref="F313:F314"/>
    <mergeCell ref="V311:V312"/>
    <mergeCell ref="V313:V314"/>
    <mergeCell ref="H308:H309"/>
    <mergeCell ref="E318:E319"/>
    <mergeCell ref="F318:F319"/>
    <mergeCell ref="I316:I317"/>
    <mergeCell ref="E321:E322"/>
    <mergeCell ref="F321:F322"/>
    <mergeCell ref="V321:V322"/>
    <mergeCell ref="W321:W322"/>
    <mergeCell ref="W316:W317"/>
    <mergeCell ref="AB313:AB314"/>
    <mergeCell ref="AE313:AE314"/>
    <mergeCell ref="D316:D317"/>
    <mergeCell ref="E316:E317"/>
    <mergeCell ref="F316:F317"/>
    <mergeCell ref="I321:I322"/>
    <mergeCell ref="AF318:AF319"/>
    <mergeCell ref="AG321:AG322"/>
    <mergeCell ref="Y313:Y314"/>
    <mergeCell ref="Z313:Z314"/>
    <mergeCell ref="E323:E324"/>
    <mergeCell ref="AA306:AA307"/>
    <mergeCell ref="Z316:Z317"/>
    <mergeCell ref="AA316:AA317"/>
    <mergeCell ref="AM306:AM307"/>
    <mergeCell ref="AE306:AE307"/>
    <mergeCell ref="AF306:AF307"/>
    <mergeCell ref="AG306:AG307"/>
    <mergeCell ref="AI306:AI307"/>
    <mergeCell ref="AJ374:AJ377"/>
    <mergeCell ref="X370:X373"/>
    <mergeCell ref="Z642:Z649"/>
    <mergeCell ref="AI601:AI602"/>
    <mergeCell ref="AI567:AI570"/>
    <mergeCell ref="AJ567:AJ570"/>
    <mergeCell ref="AE628:AE633"/>
    <mergeCell ref="AB567:AB570"/>
    <mergeCell ref="AC539:AC543"/>
    <mergeCell ref="AG374:AG377"/>
    <mergeCell ref="V353:V356"/>
    <mergeCell ref="AG397:AG398"/>
    <mergeCell ref="AI397:AI398"/>
    <mergeCell ref="AB738:AB739"/>
    <mergeCell ref="AE374:AE377"/>
    <mergeCell ref="W361:W364"/>
    <mergeCell ref="AA357:AA360"/>
    <mergeCell ref="V361:V364"/>
    <mergeCell ref="AI357:AI360"/>
    <mergeCell ref="AC340:AC343"/>
    <mergeCell ref="AC344:AC347"/>
    <mergeCell ref="X344:X347"/>
    <mergeCell ref="X348:X351"/>
    <mergeCell ref="AJ357:AJ360"/>
    <mergeCell ref="Y344:Y347"/>
    <mergeCell ref="AB340:AB343"/>
    <mergeCell ref="AE340:AE343"/>
    <mergeCell ref="AF340:AF343"/>
    <mergeCell ref="AB332:AB334"/>
    <mergeCell ref="AB336:AB339"/>
    <mergeCell ref="AE336:AE339"/>
    <mergeCell ref="AI348:AI351"/>
    <mergeCell ref="AJ348:AJ351"/>
    <mergeCell ref="AE353:AE356"/>
    <mergeCell ref="AG353:AG356"/>
    <mergeCell ref="AC353:AC356"/>
    <mergeCell ref="AF353:AF356"/>
    <mergeCell ref="AG340:AG343"/>
    <mergeCell ref="W688:W691"/>
    <mergeCell ref="AF698:AF699"/>
    <mergeCell ref="AF718:AF719"/>
    <mergeCell ref="AE708:AE709"/>
    <mergeCell ref="AI361:AI364"/>
    <mergeCell ref="AJ361:AJ364"/>
    <mergeCell ref="AB708:AB709"/>
    <mergeCell ref="AB680:AB683"/>
    <mergeCell ref="AB700:AB701"/>
    <mergeCell ref="AF695:AF696"/>
    <mergeCell ref="W733:W734"/>
    <mergeCell ref="AB634:AB641"/>
    <mergeCell ref="X353:X356"/>
    <mergeCell ref="X361:X364"/>
    <mergeCell ref="AJ394:AJ395"/>
    <mergeCell ref="AL571:AL574"/>
    <mergeCell ref="AK332:AK334"/>
    <mergeCell ref="AK326:AK328"/>
    <mergeCell ref="Y680:Y683"/>
    <mergeCell ref="W616:W617"/>
    <mergeCell ref="X698:X699"/>
    <mergeCell ref="F650:F657"/>
    <mergeCell ref="AF830:AF831"/>
    <mergeCell ref="S835:S836"/>
    <mergeCell ref="E857:E858"/>
    <mergeCell ref="H708:H709"/>
    <mergeCell ref="D763:D764"/>
    <mergeCell ref="E763:E764"/>
    <mergeCell ref="A728:A729"/>
    <mergeCell ref="A760:A761"/>
    <mergeCell ref="C740:C741"/>
    <mergeCell ref="B748:B749"/>
    <mergeCell ref="A768:A769"/>
    <mergeCell ref="A770:A771"/>
    <mergeCell ref="B770:B771"/>
    <mergeCell ref="C770:C771"/>
    <mergeCell ref="D770:D771"/>
    <mergeCell ref="E770:E771"/>
    <mergeCell ref="A765:A766"/>
    <mergeCell ref="H758:H759"/>
    <mergeCell ref="I758:I759"/>
    <mergeCell ref="V758:V759"/>
    <mergeCell ref="E807:E808"/>
    <mergeCell ref="AA753:AA754"/>
    <mergeCell ref="Y815:Y816"/>
    <mergeCell ref="Y812:Y813"/>
    <mergeCell ref="X812:X813"/>
    <mergeCell ref="D815:D816"/>
    <mergeCell ref="V797:V798"/>
    <mergeCell ref="I748:I749"/>
    <mergeCell ref="F748:F749"/>
    <mergeCell ref="V750:V751"/>
    <mergeCell ref="I676:I679"/>
    <mergeCell ref="AB688:AB691"/>
    <mergeCell ref="AE690:AE691"/>
    <mergeCell ref="Y695:Y696"/>
    <mergeCell ref="AA663:AA666"/>
    <mergeCell ref="C758:C759"/>
    <mergeCell ref="AA703:AA704"/>
    <mergeCell ref="G743:G744"/>
    <mergeCell ref="G790:G793"/>
    <mergeCell ref="H745:H746"/>
    <mergeCell ref="H778:H781"/>
    <mergeCell ref="G775:G776"/>
    <mergeCell ref="G763:G764"/>
    <mergeCell ref="H743:H744"/>
    <mergeCell ref="H733:H734"/>
    <mergeCell ref="G738:G739"/>
    <mergeCell ref="G797:G798"/>
    <mergeCell ref="H797:H798"/>
    <mergeCell ref="AC765:AC766"/>
    <mergeCell ref="AC770:AC771"/>
    <mergeCell ref="AC800:AC801"/>
    <mergeCell ref="A758:A759"/>
    <mergeCell ref="V790:V793"/>
    <mergeCell ref="E775:E776"/>
    <mergeCell ref="V778:V781"/>
    <mergeCell ref="Z760:Z761"/>
    <mergeCell ref="F760:F761"/>
    <mergeCell ref="G760:G761"/>
    <mergeCell ref="X758:X759"/>
    <mergeCell ref="Z695:Z696"/>
    <mergeCell ref="Z684:Z687"/>
    <mergeCell ref="AC688:AC691"/>
    <mergeCell ref="F763:F764"/>
    <mergeCell ref="A850:A851"/>
    <mergeCell ref="I782:I785"/>
    <mergeCell ref="Y708:Y709"/>
    <mergeCell ref="E750:E751"/>
    <mergeCell ref="E758:E759"/>
    <mergeCell ref="A862:A863"/>
    <mergeCell ref="B862:B863"/>
    <mergeCell ref="A832:A833"/>
    <mergeCell ref="C832:C833"/>
    <mergeCell ref="B805:B806"/>
    <mergeCell ref="Y797:Y798"/>
    <mergeCell ref="V805:V806"/>
    <mergeCell ref="G802:G803"/>
    <mergeCell ref="G805:G806"/>
    <mergeCell ref="C805:C806"/>
    <mergeCell ref="X795:X796"/>
    <mergeCell ref="Y770:Y771"/>
    <mergeCell ref="W790:W793"/>
    <mergeCell ref="X790:X793"/>
    <mergeCell ref="Y795:Y796"/>
    <mergeCell ref="X805:X806"/>
    <mergeCell ref="Y775:Y776"/>
    <mergeCell ref="D723:D724"/>
    <mergeCell ref="B718:B719"/>
    <mergeCell ref="B730:B731"/>
    <mergeCell ref="B728:B729"/>
    <mergeCell ref="AC775:AC776"/>
    <mergeCell ref="AB748:AB749"/>
    <mergeCell ref="F659:F662"/>
    <mergeCell ref="AB745:AB746"/>
    <mergeCell ref="AC745:AC746"/>
    <mergeCell ref="W740:W741"/>
    <mergeCell ref="X740:X741"/>
    <mergeCell ref="Z768:Z769"/>
    <mergeCell ref="G733:G734"/>
    <mergeCell ref="I760:I761"/>
    <mergeCell ref="F758:F759"/>
    <mergeCell ref="D802:D803"/>
    <mergeCell ref="V800:V801"/>
    <mergeCell ref="H773:H774"/>
    <mergeCell ref="A912:A913"/>
    <mergeCell ref="A887:A888"/>
    <mergeCell ref="A723:A724"/>
    <mergeCell ref="A855:A856"/>
    <mergeCell ref="A807:A808"/>
    <mergeCell ref="A860:A861"/>
    <mergeCell ref="A878:A881"/>
    <mergeCell ref="A909:A910"/>
    <mergeCell ref="A773:A774"/>
    <mergeCell ref="A755:A756"/>
    <mergeCell ref="H790:H793"/>
    <mergeCell ref="F790:F793"/>
    <mergeCell ref="F735:F736"/>
    <mergeCell ref="Y786:Y789"/>
    <mergeCell ref="V773:V774"/>
    <mergeCell ref="W760:W761"/>
    <mergeCell ref="D753:D754"/>
    <mergeCell ref="E753:E754"/>
    <mergeCell ref="I750:I751"/>
    <mergeCell ref="E718:E719"/>
    <mergeCell ref="G720:G721"/>
    <mergeCell ref="V723:V724"/>
    <mergeCell ref="V705:V706"/>
    <mergeCell ref="I705:I706"/>
    <mergeCell ref="F705:F706"/>
    <mergeCell ref="V703:V704"/>
    <mergeCell ref="E703:E704"/>
    <mergeCell ref="E715:E716"/>
    <mergeCell ref="I713:I714"/>
    <mergeCell ref="F713:F714"/>
    <mergeCell ref="G710:G711"/>
    <mergeCell ref="E705:E706"/>
    <mergeCell ref="B765:B766"/>
    <mergeCell ref="F765:F766"/>
    <mergeCell ref="D786:D789"/>
    <mergeCell ref="E800:E801"/>
    <mergeCell ref="G800:G801"/>
    <mergeCell ref="E778:E781"/>
    <mergeCell ref="D790:D793"/>
    <mergeCell ref="E790:E793"/>
    <mergeCell ref="Y830:Y831"/>
    <mergeCell ref="W778:W781"/>
    <mergeCell ref="X797:X798"/>
    <mergeCell ref="X778:X781"/>
    <mergeCell ref="E797:E798"/>
    <mergeCell ref="V743:V744"/>
    <mergeCell ref="B723:B724"/>
    <mergeCell ref="F710:F711"/>
    <mergeCell ref="B705:B706"/>
    <mergeCell ref="A902:A903"/>
    <mergeCell ref="A882:A885"/>
    <mergeCell ref="A750:A751"/>
    <mergeCell ref="A748:A749"/>
    <mergeCell ref="A867:A868"/>
    <mergeCell ref="B855:B856"/>
    <mergeCell ref="B835:B836"/>
    <mergeCell ref="A817:A818"/>
    <mergeCell ref="A889:A890"/>
    <mergeCell ref="A710:A711"/>
    <mergeCell ref="X1013:X1014"/>
    <mergeCell ref="V1010:V1011"/>
    <mergeCell ref="E1003:E1004"/>
    <mergeCell ref="D1000:D1001"/>
    <mergeCell ref="X1052:X1053"/>
    <mergeCell ref="E1052:E1053"/>
    <mergeCell ref="A924:A925"/>
    <mergeCell ref="A929:A930"/>
    <mergeCell ref="A956:A958"/>
    <mergeCell ref="A907:A908"/>
    <mergeCell ref="A842:A843"/>
    <mergeCell ref="A904:A905"/>
    <mergeCell ref="A922:A923"/>
    <mergeCell ref="A812:A813"/>
    <mergeCell ref="A810:A811"/>
    <mergeCell ref="A815:A816"/>
    <mergeCell ref="A840:A841"/>
    <mergeCell ref="A845:A846"/>
    <mergeCell ref="B812:B813"/>
    <mergeCell ref="B810:B811"/>
    <mergeCell ref="B840:B841"/>
    <mergeCell ref="B778:B781"/>
    <mergeCell ref="B786:B789"/>
    <mergeCell ref="A919:A920"/>
    <mergeCell ref="B922:B923"/>
    <mergeCell ref="F733:F734"/>
    <mergeCell ref="V807:V808"/>
    <mergeCell ref="Z807:Z808"/>
    <mergeCell ref="E934:E935"/>
    <mergeCell ref="E932:E933"/>
    <mergeCell ref="G959:G961"/>
    <mergeCell ref="D917:D918"/>
    <mergeCell ref="E917:E918"/>
    <mergeCell ref="G755:G756"/>
    <mergeCell ref="H755:H756"/>
    <mergeCell ref="E817:E818"/>
    <mergeCell ref="F837:F838"/>
    <mergeCell ref="Y738:Y739"/>
    <mergeCell ref="Z738:Z739"/>
    <mergeCell ref="Y953:Y955"/>
    <mergeCell ref="Y939:Y940"/>
    <mergeCell ref="Y942:Y943"/>
    <mergeCell ref="Z942:Z943"/>
    <mergeCell ref="A944:A945"/>
    <mergeCell ref="A950:A951"/>
    <mergeCell ref="A948:A949"/>
    <mergeCell ref="A942:A943"/>
    <mergeCell ref="A927:A928"/>
    <mergeCell ref="A934:A935"/>
    <mergeCell ref="A932:A933"/>
    <mergeCell ref="G927:G928"/>
    <mergeCell ref="I953:I955"/>
    <mergeCell ref="V953:V955"/>
    <mergeCell ref="X959:X961"/>
    <mergeCell ref="V782:V785"/>
    <mergeCell ref="W782:W785"/>
    <mergeCell ref="H782:H785"/>
    <mergeCell ref="G782:G785"/>
    <mergeCell ref="I755:I756"/>
    <mergeCell ref="F753:F754"/>
    <mergeCell ref="Y750:Y751"/>
    <mergeCell ref="Z763:Z764"/>
    <mergeCell ref="V748:V749"/>
    <mergeCell ref="Y740:Y741"/>
    <mergeCell ref="W1005:W1006"/>
    <mergeCell ref="D1040:D1041"/>
    <mergeCell ref="Z1115:Z1116"/>
    <mergeCell ref="AL1135:AL1136"/>
    <mergeCell ref="AL1125:AL1126"/>
    <mergeCell ref="I1054:I1055"/>
    <mergeCell ref="AB937:AB938"/>
    <mergeCell ref="AD939:AD940"/>
    <mergeCell ref="G753:G754"/>
    <mergeCell ref="V802:V803"/>
    <mergeCell ref="V775:V776"/>
    <mergeCell ref="I802:I803"/>
    <mergeCell ref="H800:H801"/>
    <mergeCell ref="I753:I754"/>
    <mergeCell ref="S802:S803"/>
    <mergeCell ref="I800:I801"/>
    <mergeCell ref="I797:I798"/>
    <mergeCell ref="G758:G759"/>
    <mergeCell ref="G750:G751"/>
    <mergeCell ref="V760:V761"/>
    <mergeCell ref="G815:G816"/>
    <mergeCell ref="Z1035:Z1036"/>
    <mergeCell ref="AA998:AA999"/>
    <mergeCell ref="AB998:AB999"/>
    <mergeCell ref="AA1003:AA1004"/>
    <mergeCell ref="AB1000:AB1001"/>
    <mergeCell ref="W1003:W1004"/>
    <mergeCell ref="AB1020:AB1021"/>
    <mergeCell ref="F1023:F1024"/>
    <mergeCell ref="B990:B991"/>
    <mergeCell ref="X969:X971"/>
    <mergeCell ref="B985:B986"/>
    <mergeCell ref="B1023:B1024"/>
    <mergeCell ref="V1065:V1066"/>
    <mergeCell ref="W1065:W1066"/>
    <mergeCell ref="Y1065:Y1066"/>
    <mergeCell ref="X1054:X1055"/>
    <mergeCell ref="E956:E958"/>
    <mergeCell ref="D963:D965"/>
    <mergeCell ref="B1038:B1039"/>
    <mergeCell ref="C1038:C1039"/>
    <mergeCell ref="B1052:B1053"/>
    <mergeCell ref="F1000:F1001"/>
    <mergeCell ref="Y1023:Y1024"/>
    <mergeCell ref="Z1023:Z1024"/>
    <mergeCell ref="E1005:E1006"/>
    <mergeCell ref="F1005:F1006"/>
    <mergeCell ref="D1008:D1009"/>
    <mergeCell ref="C1005:C1006"/>
    <mergeCell ref="E1008:E1009"/>
    <mergeCell ref="D1010:D1011"/>
    <mergeCell ref="E1010:E1011"/>
    <mergeCell ref="F1010:F1011"/>
    <mergeCell ref="Y1028:Y1029"/>
    <mergeCell ref="I990:I991"/>
    <mergeCell ref="Z778:Z781"/>
    <mergeCell ref="E1018:E1019"/>
    <mergeCell ref="B998:B999"/>
    <mergeCell ref="F998:F999"/>
    <mergeCell ref="C1000:C1001"/>
    <mergeCell ref="C998:C999"/>
    <mergeCell ref="C990:C991"/>
    <mergeCell ref="D979:D981"/>
    <mergeCell ref="E979:E981"/>
    <mergeCell ref="Z1140:Z1141"/>
    <mergeCell ref="X1140:X1141"/>
    <mergeCell ref="G1140:G1141"/>
    <mergeCell ref="H1140:H1141"/>
    <mergeCell ref="I1140:I1141"/>
    <mergeCell ref="AA1140:AA1141"/>
    <mergeCell ref="D1023:D1024"/>
    <mergeCell ref="I1065:I1066"/>
    <mergeCell ref="G1056:G1057"/>
    <mergeCell ref="F1056:F1057"/>
    <mergeCell ref="Y1035:Y1036"/>
    <mergeCell ref="D1038:D1039"/>
    <mergeCell ref="F1038:F1039"/>
    <mergeCell ref="W1038:W1039"/>
    <mergeCell ref="V1043:V1044"/>
    <mergeCell ref="Y1043:Y1044"/>
    <mergeCell ref="C953:C955"/>
    <mergeCell ref="D953:D955"/>
    <mergeCell ref="E948:E949"/>
    <mergeCell ref="C942:C943"/>
    <mergeCell ref="D942:D943"/>
    <mergeCell ref="E924:E925"/>
    <mergeCell ref="Y825:Y826"/>
    <mergeCell ref="F832:F833"/>
    <mergeCell ref="AI1135:AI1136"/>
    <mergeCell ref="AA1135:AA1136"/>
    <mergeCell ref="AE1135:AE1136"/>
    <mergeCell ref="AL1138:AL1139"/>
    <mergeCell ref="AK1138:AK1139"/>
    <mergeCell ref="AJ1003:AJ1004"/>
    <mergeCell ref="X1005:X1006"/>
    <mergeCell ref="AE1008:AE1009"/>
    <mergeCell ref="Z1005:Z1006"/>
    <mergeCell ref="AG1130:AG1131"/>
    <mergeCell ref="V1128:V1129"/>
    <mergeCell ref="Y1135:Y1136"/>
    <mergeCell ref="AB1135:AB1136"/>
    <mergeCell ref="Z1135:Z1136"/>
    <mergeCell ref="AL1110:AL1111"/>
    <mergeCell ref="AK1035:AK1036"/>
    <mergeCell ref="AB1030:AB1031"/>
    <mergeCell ref="AL1043:AL1044"/>
    <mergeCell ref="G1000:G1001"/>
    <mergeCell ref="H1025:H1026"/>
    <mergeCell ref="W1010:W1011"/>
    <mergeCell ref="Y1010:Y1011"/>
    <mergeCell ref="D1128:D1129"/>
    <mergeCell ref="F1128:F1129"/>
    <mergeCell ref="G1038:G1039"/>
    <mergeCell ref="D1113:D1114"/>
    <mergeCell ref="E1113:E1114"/>
    <mergeCell ref="G1110:G1111"/>
    <mergeCell ref="G1025:G1026"/>
    <mergeCell ref="W990:W991"/>
    <mergeCell ref="H1018:H1019"/>
    <mergeCell ref="F1050:F1051"/>
    <mergeCell ref="Y1050:Y1051"/>
    <mergeCell ref="V1052:V1053"/>
    <mergeCell ref="V1000:V1001"/>
    <mergeCell ref="V1003:V1004"/>
    <mergeCell ref="F1008:F1009"/>
    <mergeCell ref="Y1008:Y1009"/>
    <mergeCell ref="Z1008:Z1009"/>
    <mergeCell ref="X1008:X1009"/>
    <mergeCell ref="A983:A984"/>
    <mergeCell ref="A917:A918"/>
    <mergeCell ref="C755:C756"/>
    <mergeCell ref="C768:C769"/>
    <mergeCell ref="D782:D785"/>
    <mergeCell ref="E782:E785"/>
    <mergeCell ref="G1045:G1046"/>
    <mergeCell ref="AF1128:AF1129"/>
    <mergeCell ref="G1128:G1129"/>
    <mergeCell ref="I1123:I1124"/>
    <mergeCell ref="AJ1113:AJ1114"/>
    <mergeCell ref="G1054:G1055"/>
    <mergeCell ref="AA1052:AA1053"/>
    <mergeCell ref="Y1052:Y1053"/>
    <mergeCell ref="Z1052:Z1053"/>
    <mergeCell ref="F1133:F1134"/>
    <mergeCell ref="G1125:G1126"/>
    <mergeCell ref="H1125:H1126"/>
    <mergeCell ref="AI1045:AI1046"/>
    <mergeCell ref="AK1125:AK1126"/>
    <mergeCell ref="A1013:A1014"/>
    <mergeCell ref="I733:I734"/>
    <mergeCell ref="D750:D751"/>
    <mergeCell ref="V720:V721"/>
    <mergeCell ref="AL1145:AL1146"/>
    <mergeCell ref="AJ1143:AJ1144"/>
    <mergeCell ref="AK1143:AK1144"/>
    <mergeCell ref="AL1143:AL1144"/>
    <mergeCell ref="AK1043:AK1044"/>
    <mergeCell ref="AJ1140:AJ1141"/>
    <mergeCell ref="AL1140:AL1141"/>
    <mergeCell ref="AL1123:AL1124"/>
    <mergeCell ref="D919:D920"/>
    <mergeCell ref="E919:E920"/>
    <mergeCell ref="G807:G808"/>
    <mergeCell ref="Y1125:Y1126"/>
    <mergeCell ref="AL1108:AL1109"/>
    <mergeCell ref="C1043:C1044"/>
    <mergeCell ref="AA1023:AA1024"/>
    <mergeCell ref="Z1010:Z1011"/>
    <mergeCell ref="AA1010:AA1011"/>
    <mergeCell ref="AJ1043:AJ1044"/>
    <mergeCell ref="AK1128:AK1129"/>
    <mergeCell ref="V1025:V1026"/>
    <mergeCell ref="H1020:H1021"/>
    <mergeCell ref="I1020:I1021"/>
    <mergeCell ref="V1020:V1021"/>
    <mergeCell ref="G1035:G1036"/>
    <mergeCell ref="H1035:H1036"/>
    <mergeCell ref="Z1020:Z1021"/>
    <mergeCell ref="AA1020:AA1021"/>
    <mergeCell ref="I1033:I1034"/>
    <mergeCell ref="Y1138:Y1139"/>
    <mergeCell ref="Z1138:Z1139"/>
    <mergeCell ref="AA1138:AA1139"/>
    <mergeCell ref="AB1138:AB1139"/>
    <mergeCell ref="AJ1138:AJ1139"/>
    <mergeCell ref="AJ1128:AJ1129"/>
    <mergeCell ref="F815:F816"/>
    <mergeCell ref="C1138:C1139"/>
    <mergeCell ref="D1138:D1139"/>
    <mergeCell ref="E1138:E1139"/>
    <mergeCell ref="F1138:F1139"/>
    <mergeCell ref="AK1140:AK1141"/>
    <mergeCell ref="AC374:AC377"/>
    <mergeCell ref="AC698:AC699"/>
    <mergeCell ref="AA642:AA649"/>
    <mergeCell ref="AA688:AA691"/>
    <mergeCell ref="F603:F604"/>
    <mergeCell ref="AF432:AF433"/>
    <mergeCell ref="AK1113:AK1114"/>
    <mergeCell ref="G1013:G1014"/>
    <mergeCell ref="AK1133:AK1134"/>
    <mergeCell ref="AA1018:AA1019"/>
    <mergeCell ref="Z1123:Z1124"/>
    <mergeCell ref="Y1143:Y1144"/>
    <mergeCell ref="Z1143:Z1144"/>
    <mergeCell ref="AB1115:AB1116"/>
    <mergeCell ref="B1015:B1016"/>
    <mergeCell ref="C1015:C1016"/>
    <mergeCell ref="A990:A991"/>
    <mergeCell ref="AG1005:AG1006"/>
    <mergeCell ref="AI1005:AI1006"/>
    <mergeCell ref="A1003:A1004"/>
    <mergeCell ref="A740:A741"/>
    <mergeCell ref="B867:B868"/>
    <mergeCell ref="A822:A823"/>
    <mergeCell ref="A820:A821"/>
    <mergeCell ref="B815:B816"/>
    <mergeCell ref="A835:A836"/>
    <mergeCell ref="A988:A989"/>
    <mergeCell ref="B988:B989"/>
    <mergeCell ref="A979:A981"/>
    <mergeCell ref="B979:B981"/>
    <mergeCell ref="A976:A978"/>
    <mergeCell ref="B976:B978"/>
    <mergeCell ref="F812:F813"/>
    <mergeCell ref="G812:G813"/>
    <mergeCell ref="G830:G831"/>
    <mergeCell ref="H723:H724"/>
    <mergeCell ref="B703:B704"/>
    <mergeCell ref="B613:B614"/>
    <mergeCell ref="A797:A798"/>
    <mergeCell ref="A730:A731"/>
    <mergeCell ref="A733:A734"/>
    <mergeCell ref="A616:A617"/>
    <mergeCell ref="A613:A614"/>
    <mergeCell ref="B1005:B1006"/>
    <mergeCell ref="B1008:B1009"/>
    <mergeCell ref="H832:H833"/>
    <mergeCell ref="F827:F828"/>
    <mergeCell ref="I743:I744"/>
    <mergeCell ref="I735:I736"/>
    <mergeCell ref="G817:G818"/>
    <mergeCell ref="A825:A826"/>
    <mergeCell ref="G983:G984"/>
    <mergeCell ref="H983:H984"/>
    <mergeCell ref="F976:F978"/>
    <mergeCell ref="F979:F981"/>
    <mergeCell ref="A684:A687"/>
    <mergeCell ref="D807:D808"/>
    <mergeCell ref="E847:E848"/>
    <mergeCell ref="E827:E828"/>
    <mergeCell ref="I786:I789"/>
    <mergeCell ref="H768:H769"/>
    <mergeCell ref="G845:G846"/>
    <mergeCell ref="H857:H858"/>
    <mergeCell ref="A993:A994"/>
    <mergeCell ref="AF1010:AF1011"/>
    <mergeCell ref="AL1008:AL1009"/>
    <mergeCell ref="AM1008:AM1009"/>
    <mergeCell ref="AK1005:AK1006"/>
    <mergeCell ref="AL1005:AL1006"/>
    <mergeCell ref="AF1023:AF1024"/>
    <mergeCell ref="AC1020:AC1021"/>
    <mergeCell ref="AE1020:AE1021"/>
    <mergeCell ref="AE1023:AE1024"/>
    <mergeCell ref="AM1023:AM1024"/>
    <mergeCell ref="AL1020:AL1021"/>
    <mergeCell ref="AJ1023:AJ1024"/>
    <mergeCell ref="AC1023:AC1024"/>
    <mergeCell ref="AL301:AL304"/>
    <mergeCell ref="E959:E961"/>
    <mergeCell ref="C959:C961"/>
    <mergeCell ref="B953:B955"/>
    <mergeCell ref="B942:B943"/>
    <mergeCell ref="B790:B793"/>
    <mergeCell ref="B800:B801"/>
    <mergeCell ref="B802:B803"/>
    <mergeCell ref="C802:C803"/>
    <mergeCell ref="C795:C796"/>
    <mergeCell ref="B782:B785"/>
    <mergeCell ref="C778:C781"/>
    <mergeCell ref="AM1005:AM1006"/>
    <mergeCell ref="AJ1130:AJ1131"/>
    <mergeCell ref="AK1130:AK1131"/>
    <mergeCell ref="AK1123:AK1124"/>
    <mergeCell ref="A301:A304"/>
    <mergeCell ref="B301:B304"/>
    <mergeCell ref="C301:C304"/>
    <mergeCell ref="D301:D304"/>
    <mergeCell ref="E301:E304"/>
    <mergeCell ref="F301:F304"/>
    <mergeCell ref="AK301:AK304"/>
    <mergeCell ref="A1025:A1026"/>
    <mergeCell ref="B1025:B1026"/>
    <mergeCell ref="C1008:C1009"/>
    <mergeCell ref="A1018:A1019"/>
    <mergeCell ref="B1018:B1019"/>
    <mergeCell ref="AI1130:AI1131"/>
    <mergeCell ref="H1043:H1044"/>
    <mergeCell ref="C1040:C1041"/>
    <mergeCell ref="F1035:F1036"/>
    <mergeCell ref="B1033:B1034"/>
    <mergeCell ref="AF802:AF803"/>
    <mergeCell ref="AF797:AF798"/>
    <mergeCell ref="AB750:AB751"/>
    <mergeCell ref="AE750:AE751"/>
    <mergeCell ref="V825:V826"/>
    <mergeCell ref="V835:V836"/>
    <mergeCell ref="AF765:AF766"/>
    <mergeCell ref="AF795:AF796"/>
    <mergeCell ref="X765:X766"/>
    <mergeCell ref="Y765:Y766"/>
    <mergeCell ref="AG606:AG607"/>
    <mergeCell ref="AE837:AE838"/>
    <mergeCell ref="E786:E789"/>
    <mergeCell ref="Z790:Z793"/>
    <mergeCell ref="H795:H796"/>
    <mergeCell ref="I795:I796"/>
    <mergeCell ref="H688:H691"/>
    <mergeCell ref="Z720:Z721"/>
    <mergeCell ref="AG429:AG430"/>
    <mergeCell ref="AF427:AF428"/>
    <mergeCell ref="AJ432:AJ433"/>
    <mergeCell ref="AJ427:AJ428"/>
    <mergeCell ref="AJ429:AJ430"/>
    <mergeCell ref="AJ389:AJ390"/>
    <mergeCell ref="AI394:AI395"/>
    <mergeCell ref="AI284:AI287"/>
    <mergeCell ref="AB329:AB331"/>
    <mergeCell ref="AF323:AF324"/>
    <mergeCell ref="Z323:Z324"/>
    <mergeCell ref="AA323:AA324"/>
    <mergeCell ref="AG529:AG533"/>
    <mergeCell ref="AG524:AG528"/>
    <mergeCell ref="A397:A398"/>
    <mergeCell ref="B397:B398"/>
    <mergeCell ref="A306:A307"/>
    <mergeCell ref="G1003:G1004"/>
    <mergeCell ref="H1003:H1004"/>
    <mergeCell ref="G1015:G1016"/>
    <mergeCell ref="AM1010:AM1011"/>
    <mergeCell ref="Z1028:Z1029"/>
    <mergeCell ref="G1030:G1031"/>
    <mergeCell ref="F276:F279"/>
    <mergeCell ref="AI293:AI296"/>
    <mergeCell ref="AJ293:AJ296"/>
    <mergeCell ref="Y293:Y296"/>
    <mergeCell ref="Z293:Z296"/>
    <mergeCell ref="AA293:AA296"/>
    <mergeCell ref="AJ297:AJ300"/>
    <mergeCell ref="AI1010:AI1011"/>
    <mergeCell ref="AI1008:AI1009"/>
    <mergeCell ref="AB1010:AB1011"/>
    <mergeCell ref="Y1005:Y1006"/>
    <mergeCell ref="AG1008:AG1009"/>
    <mergeCell ref="AB1008:AB1009"/>
    <mergeCell ref="W323:W324"/>
    <mergeCell ref="X323:X324"/>
    <mergeCell ref="Y326:Y328"/>
    <mergeCell ref="Z326:Z328"/>
    <mergeCell ref="H1010:H1011"/>
    <mergeCell ref="X1010:X1011"/>
    <mergeCell ref="I1010:I1011"/>
    <mergeCell ref="I1005:I1006"/>
    <mergeCell ref="X979:X981"/>
    <mergeCell ref="Y832:Y833"/>
    <mergeCell ref="AF733:AF734"/>
    <mergeCell ref="AC733:AC734"/>
    <mergeCell ref="Z733:Z734"/>
    <mergeCell ref="AF770:AF771"/>
    <mergeCell ref="W985:W986"/>
    <mergeCell ref="Y988:Y989"/>
    <mergeCell ref="F1030:F1031"/>
    <mergeCell ref="W993:W994"/>
    <mergeCell ref="Y993:Y994"/>
    <mergeCell ref="X993:X994"/>
    <mergeCell ref="W775:W776"/>
    <mergeCell ref="V985:V986"/>
    <mergeCell ref="AM995:AM996"/>
    <mergeCell ref="X995:X996"/>
    <mergeCell ref="AF1030:AF1031"/>
    <mergeCell ref="AE1030:AE1031"/>
    <mergeCell ref="F985:F986"/>
    <mergeCell ref="AL1010:AL1011"/>
    <mergeCell ref="D276:D279"/>
    <mergeCell ref="E276:E279"/>
    <mergeCell ref="AG280:AG283"/>
    <mergeCell ref="AC276:AC279"/>
    <mergeCell ref="D268:D270"/>
    <mergeCell ref="F262:F264"/>
    <mergeCell ref="W280:W283"/>
    <mergeCell ref="AE262:AE264"/>
    <mergeCell ref="AF262:AF264"/>
    <mergeCell ref="AC262:AC264"/>
    <mergeCell ref="G276:G279"/>
    <mergeCell ref="V265:V267"/>
    <mergeCell ref="W265:W267"/>
    <mergeCell ref="H272:H275"/>
    <mergeCell ref="C242:C243"/>
    <mergeCell ref="AM301:AM304"/>
    <mergeCell ref="Y301:Y304"/>
    <mergeCell ref="Z301:Z304"/>
    <mergeCell ref="AA301:AA304"/>
    <mergeCell ref="AE592:AE595"/>
    <mergeCell ref="F382:F385"/>
    <mergeCell ref="AL247:AL248"/>
    <mergeCell ref="AG242:AG243"/>
    <mergeCell ref="AI242:AI243"/>
    <mergeCell ref="AK252:AK253"/>
    <mergeCell ref="AJ252:AJ253"/>
    <mergeCell ref="AM259:AM260"/>
    <mergeCell ref="AL254:AL255"/>
    <mergeCell ref="AI265:AI267"/>
    <mergeCell ref="AJ265:AJ267"/>
    <mergeCell ref="AK265:AK267"/>
    <mergeCell ref="AB265:AB267"/>
    <mergeCell ref="AG257:AG258"/>
    <mergeCell ref="AI257:AI258"/>
    <mergeCell ref="AG252:AG253"/>
    <mergeCell ref="AG249:AG250"/>
    <mergeCell ref="AF249:AF250"/>
    <mergeCell ref="W244:W245"/>
    <mergeCell ref="AC249:AC250"/>
    <mergeCell ref="V244:V245"/>
    <mergeCell ref="AI244:AI245"/>
    <mergeCell ref="AJ244:AJ245"/>
    <mergeCell ref="AK244:AK245"/>
    <mergeCell ref="AF242:AF243"/>
    <mergeCell ref="AJ242:AJ243"/>
    <mergeCell ref="AK247:AK248"/>
    <mergeCell ref="AL242:AL243"/>
    <mergeCell ref="AM242:AM243"/>
    <mergeCell ref="AM247:AM248"/>
    <mergeCell ref="AI254:AI255"/>
    <mergeCell ref="AM262:AM264"/>
    <mergeCell ref="AK257:AK258"/>
    <mergeCell ref="AJ259:AJ260"/>
    <mergeCell ref="AJ249:AJ250"/>
    <mergeCell ref="Z259:Z260"/>
    <mergeCell ref="AI262:AI264"/>
    <mergeCell ref="AF252:AF253"/>
    <mergeCell ref="AB254:AB255"/>
    <mergeCell ref="AB242:AB243"/>
    <mergeCell ref="AC247:AC248"/>
    <mergeCell ref="AK242:AK243"/>
    <mergeCell ref="AJ247:AJ248"/>
    <mergeCell ref="AA262:AA264"/>
    <mergeCell ref="AJ392:AJ393"/>
    <mergeCell ref="AE956:AE958"/>
    <mergeCell ref="AF956:AF958"/>
    <mergeCell ref="Z963:Z965"/>
    <mergeCell ref="AA959:AA961"/>
    <mergeCell ref="W397:W398"/>
    <mergeCell ref="I501:I502"/>
    <mergeCell ref="AE665:AE666"/>
    <mergeCell ref="H929:H930"/>
    <mergeCell ref="I929:I930"/>
    <mergeCell ref="X922:X923"/>
    <mergeCell ref="V815:V816"/>
    <mergeCell ref="Z837:Z838"/>
    <mergeCell ref="Z770:Z771"/>
    <mergeCell ref="W748:W749"/>
    <mergeCell ref="Z825:Z826"/>
    <mergeCell ref="AE827:AE828"/>
    <mergeCell ref="V745:V746"/>
    <mergeCell ref="AC795:AC796"/>
    <mergeCell ref="X745:X746"/>
    <mergeCell ref="AA745:AA746"/>
    <mergeCell ref="B289:B292"/>
    <mergeCell ref="C289:C292"/>
    <mergeCell ref="Y616:Y617"/>
    <mergeCell ref="X680:X683"/>
    <mergeCell ref="V650:V657"/>
    <mergeCell ref="V667:V670"/>
    <mergeCell ref="F924:F925"/>
    <mergeCell ref="B297:B300"/>
    <mergeCell ref="C297:C300"/>
    <mergeCell ref="D297:D300"/>
    <mergeCell ref="E297:E300"/>
    <mergeCell ref="AB835:AB836"/>
    <mergeCell ref="W845:W846"/>
    <mergeCell ref="W830:W831"/>
    <mergeCell ref="AF790:AF793"/>
    <mergeCell ref="AE832:AE833"/>
    <mergeCell ref="AE830:AE831"/>
    <mergeCell ref="F370:F373"/>
    <mergeCell ref="G370:G373"/>
    <mergeCell ref="H370:H373"/>
    <mergeCell ref="I370:I373"/>
    <mergeCell ref="G374:G377"/>
    <mergeCell ref="H374:H377"/>
    <mergeCell ref="I374:I377"/>
    <mergeCell ref="V374:V377"/>
    <mergeCell ref="F399:F400"/>
    <mergeCell ref="B715:B716"/>
    <mergeCell ref="B710:B711"/>
    <mergeCell ref="AC552:AC553"/>
    <mergeCell ref="AF560:AF562"/>
    <mergeCell ref="AE563:AE565"/>
    <mergeCell ref="AF563:AF565"/>
    <mergeCell ref="Y557:Y558"/>
    <mergeCell ref="X575:X578"/>
    <mergeCell ref="Y575:Y578"/>
    <mergeCell ref="W618:W619"/>
    <mergeCell ref="B293:B296"/>
    <mergeCell ref="C293:C296"/>
    <mergeCell ref="D293:D296"/>
    <mergeCell ref="E293:E296"/>
    <mergeCell ref="Y348:Y351"/>
    <mergeCell ref="E929:E930"/>
    <mergeCell ref="C948:C949"/>
    <mergeCell ref="D948:D949"/>
    <mergeCell ref="AI953:AI955"/>
    <mergeCell ref="AJ953:AJ955"/>
    <mergeCell ref="AG956:AG958"/>
    <mergeCell ref="AI956:AI958"/>
    <mergeCell ref="AJ956:AJ958"/>
    <mergeCell ref="AB773:AB774"/>
    <mergeCell ref="AC773:AC774"/>
    <mergeCell ref="AC750:AC751"/>
    <mergeCell ref="H738:H739"/>
    <mergeCell ref="AC703:AC704"/>
    <mergeCell ref="V715:V716"/>
    <mergeCell ref="AA616:AA617"/>
    <mergeCell ref="AF618:AF619"/>
    <mergeCell ref="AB616:AB617"/>
    <mergeCell ref="AF700:AF701"/>
    <mergeCell ref="AG738:AG739"/>
    <mergeCell ref="AG634:AG641"/>
    <mergeCell ref="AE703:AE704"/>
    <mergeCell ref="W713:W714"/>
    <mergeCell ref="AG708:AG709"/>
    <mergeCell ref="AG705:AG706"/>
    <mergeCell ref="AG703:AG704"/>
    <mergeCell ref="AG608:AG609"/>
    <mergeCell ref="AG700:AG701"/>
    <mergeCell ref="AE698:AE699"/>
    <mergeCell ref="AC684:AC687"/>
    <mergeCell ref="AE765:AE766"/>
    <mergeCell ref="AE618:AE619"/>
    <mergeCell ref="AB720:AB721"/>
    <mergeCell ref="AF840:AF841"/>
    <mergeCell ref="B1003:B1004"/>
    <mergeCell ref="F1003:F1004"/>
    <mergeCell ref="A432:A433"/>
    <mergeCell ref="A434:A435"/>
    <mergeCell ref="A437:A438"/>
    <mergeCell ref="A827:A828"/>
    <mergeCell ref="A795:A796"/>
    <mergeCell ref="A650:A657"/>
    <mergeCell ref="B924:B925"/>
    <mergeCell ref="D950:D951"/>
    <mergeCell ref="B948:B949"/>
    <mergeCell ref="G990:G991"/>
    <mergeCell ref="AG519:AG520"/>
    <mergeCell ref="AG659:AG662"/>
    <mergeCell ref="AJ988:AJ989"/>
    <mergeCell ref="W786:W789"/>
    <mergeCell ref="AE786:AE789"/>
    <mergeCell ref="X782:X785"/>
    <mergeCell ref="B760:B761"/>
    <mergeCell ref="A753:A754"/>
    <mergeCell ref="B753:B754"/>
    <mergeCell ref="C753:C754"/>
    <mergeCell ref="W738:W739"/>
    <mergeCell ref="A830:A831"/>
    <mergeCell ref="B830:B831"/>
    <mergeCell ref="H760:H761"/>
    <mergeCell ref="D988:D989"/>
    <mergeCell ref="Y768:Y769"/>
    <mergeCell ref="H748:H749"/>
    <mergeCell ref="X755:X756"/>
    <mergeCell ref="G850:G851"/>
    <mergeCell ref="Y748:Y749"/>
    <mergeCell ref="C919:C920"/>
    <mergeCell ref="C979:C981"/>
    <mergeCell ref="AG942:AG943"/>
    <mergeCell ref="B956:B958"/>
    <mergeCell ref="D1013:D1014"/>
    <mergeCell ref="AF1008:AF1009"/>
    <mergeCell ref="Z1025:Z1026"/>
    <mergeCell ref="D1015:D1016"/>
    <mergeCell ref="E1015:E1016"/>
    <mergeCell ref="D1018:D1019"/>
    <mergeCell ref="AG427:AG428"/>
    <mergeCell ref="H1015:H1016"/>
    <mergeCell ref="I1008:I1009"/>
    <mergeCell ref="V1008:V1009"/>
    <mergeCell ref="H1005:H1006"/>
    <mergeCell ref="V840:V841"/>
    <mergeCell ref="V786:V789"/>
    <mergeCell ref="C1033:C1034"/>
    <mergeCell ref="D1033:D1034"/>
    <mergeCell ref="D1025:D1026"/>
    <mergeCell ref="D976:D978"/>
    <mergeCell ref="W979:W981"/>
    <mergeCell ref="W805:W806"/>
    <mergeCell ref="Y805:Y806"/>
    <mergeCell ref="Z835:Z836"/>
    <mergeCell ref="W795:W796"/>
    <mergeCell ref="F795:F796"/>
    <mergeCell ref="F797:F798"/>
    <mergeCell ref="S797:S798"/>
    <mergeCell ref="F775:F776"/>
    <mergeCell ref="G778:G781"/>
    <mergeCell ref="Y773:Y774"/>
    <mergeCell ref="I773:I774"/>
    <mergeCell ref="E985:E986"/>
    <mergeCell ref="H969:H971"/>
    <mergeCell ref="I969:I971"/>
    <mergeCell ref="V969:V971"/>
    <mergeCell ref="W969:W971"/>
    <mergeCell ref="AE1000:AE1001"/>
    <mergeCell ref="AC998:AC999"/>
    <mergeCell ref="AF998:AF999"/>
    <mergeCell ref="AF1000:AF1001"/>
    <mergeCell ref="H995:H996"/>
    <mergeCell ref="I995:I996"/>
    <mergeCell ref="Z998:Z999"/>
    <mergeCell ref="X998:X999"/>
    <mergeCell ref="H1000:H1001"/>
    <mergeCell ref="AE937:AE938"/>
    <mergeCell ref="H693:H694"/>
    <mergeCell ref="H684:H687"/>
    <mergeCell ref="AF728:AF729"/>
    <mergeCell ref="AA723:AA724"/>
    <mergeCell ref="AE686:AE687"/>
    <mergeCell ref="AE695:AE696"/>
    <mergeCell ref="AC700:AC701"/>
    <mergeCell ref="AB713:AB714"/>
    <mergeCell ref="Y713:Y714"/>
    <mergeCell ref="F695:F696"/>
    <mergeCell ref="AE700:AE701"/>
    <mergeCell ref="F671:F674"/>
    <mergeCell ref="E671:E674"/>
    <mergeCell ref="D680:D683"/>
    <mergeCell ref="E680:E683"/>
    <mergeCell ref="F684:F687"/>
    <mergeCell ref="C924:C925"/>
    <mergeCell ref="D924:D925"/>
    <mergeCell ref="AJ1005:AJ1006"/>
    <mergeCell ref="A995:A996"/>
    <mergeCell ref="A323:A324"/>
    <mergeCell ref="Y718:Y719"/>
    <mergeCell ref="A865:A866"/>
    <mergeCell ref="F990:F991"/>
    <mergeCell ref="F1110:F1111"/>
    <mergeCell ref="AC1113:AC1114"/>
    <mergeCell ref="H1110:H1111"/>
    <mergeCell ref="V1110:V1111"/>
    <mergeCell ref="Z1113:Z1114"/>
    <mergeCell ref="AC1110:AC1111"/>
    <mergeCell ref="AF1093:AF1094"/>
    <mergeCell ref="AG1093:AG1094"/>
    <mergeCell ref="F1075:F1076"/>
    <mergeCell ref="V1075:V1076"/>
    <mergeCell ref="W1075:W1076"/>
    <mergeCell ref="D1043:D1044"/>
    <mergeCell ref="AB1078:AB1079"/>
    <mergeCell ref="D1073:D1074"/>
    <mergeCell ref="X1075:X1076"/>
    <mergeCell ref="X1045:X1046"/>
    <mergeCell ref="I1045:I1046"/>
    <mergeCell ref="V1045:V1046"/>
    <mergeCell ref="W1045:W1046"/>
    <mergeCell ref="G1108:G1109"/>
    <mergeCell ref="V1054:V1055"/>
    <mergeCell ref="F1113:F1114"/>
    <mergeCell ref="G1113:G1114"/>
    <mergeCell ref="H1067:H1068"/>
    <mergeCell ref="I1067:I1068"/>
    <mergeCell ref="I1071:I1072"/>
    <mergeCell ref="I1043:I1044"/>
    <mergeCell ref="I1110:I1111"/>
    <mergeCell ref="X1063:X1064"/>
    <mergeCell ref="AF1054:AF1055"/>
    <mergeCell ref="AA1054:AA1055"/>
    <mergeCell ref="AA1110:AA1111"/>
    <mergeCell ref="Z1108:Z1109"/>
    <mergeCell ref="X1108:X1109"/>
    <mergeCell ref="AA1108:AA1109"/>
    <mergeCell ref="E1043:E1044"/>
    <mergeCell ref="X1043:X1044"/>
    <mergeCell ref="W1058:W1059"/>
    <mergeCell ref="AF1058:AF1059"/>
    <mergeCell ref="W1071:W1072"/>
    <mergeCell ref="I1078:I1079"/>
    <mergeCell ref="A1023:A1024"/>
    <mergeCell ref="A1015:A1016"/>
    <mergeCell ref="D1005:D1006"/>
    <mergeCell ref="A1005:A1006"/>
    <mergeCell ref="A1008:A1009"/>
    <mergeCell ref="A998:A999"/>
    <mergeCell ref="A1000:A1001"/>
    <mergeCell ref="B1000:B1001"/>
    <mergeCell ref="A1010:A1011"/>
    <mergeCell ref="A953:A955"/>
    <mergeCell ref="A857:A858"/>
    <mergeCell ref="A802:A803"/>
    <mergeCell ref="AG1056:AG1057"/>
    <mergeCell ref="Z1056:Z1057"/>
    <mergeCell ref="W1054:W1055"/>
    <mergeCell ref="Y1054:Y1055"/>
    <mergeCell ref="Z1054:Z1055"/>
    <mergeCell ref="AM1028:AM1029"/>
    <mergeCell ref="D1048:D1049"/>
    <mergeCell ref="W1035:W1036"/>
    <mergeCell ref="W1033:W1034"/>
    <mergeCell ref="Y1033:Y1034"/>
    <mergeCell ref="AA1033:AA1034"/>
    <mergeCell ref="AB1040:AB1041"/>
    <mergeCell ref="X1048:X1049"/>
    <mergeCell ref="H1056:H1057"/>
    <mergeCell ref="E1030:E1031"/>
    <mergeCell ref="E1033:E1034"/>
    <mergeCell ref="D1035:D1036"/>
    <mergeCell ref="E1035:E1036"/>
    <mergeCell ref="G1033:G1034"/>
    <mergeCell ref="E1045:E1046"/>
    <mergeCell ref="F1045:F1046"/>
    <mergeCell ref="W1050:W1051"/>
    <mergeCell ref="AJ1035:AJ1036"/>
    <mergeCell ref="B1048:B1049"/>
    <mergeCell ref="C1048:C1049"/>
    <mergeCell ref="Y1030:Y1031"/>
    <mergeCell ref="X1056:X1057"/>
    <mergeCell ref="Z1048:Z1049"/>
    <mergeCell ref="AA1048:AA1049"/>
    <mergeCell ref="X1058:X1059"/>
    <mergeCell ref="G1058:G1059"/>
    <mergeCell ref="AG1065:AG1066"/>
    <mergeCell ref="AE1069:AE1070"/>
    <mergeCell ref="AA1035:AA1036"/>
    <mergeCell ref="AB1035:AB1036"/>
    <mergeCell ref="Z1033:Z1034"/>
    <mergeCell ref="B1050:B1051"/>
    <mergeCell ref="Z1040:Z1041"/>
    <mergeCell ref="G1040:G1041"/>
    <mergeCell ref="AE1063:AE1064"/>
    <mergeCell ref="AB1058:AB1059"/>
    <mergeCell ref="I1056:I1057"/>
    <mergeCell ref="G1048:G1049"/>
    <mergeCell ref="AG1045:AG1046"/>
    <mergeCell ref="AF1040:AF1041"/>
    <mergeCell ref="W1043:W1044"/>
    <mergeCell ref="Z1043:Z1044"/>
    <mergeCell ref="F1043:F1044"/>
    <mergeCell ref="G1043:G1044"/>
    <mergeCell ref="H1045:H1046"/>
    <mergeCell ref="I1058:I1059"/>
    <mergeCell ref="AA1060:AA1061"/>
    <mergeCell ref="AF1045:AF1046"/>
    <mergeCell ref="AE1052:AE1053"/>
    <mergeCell ref="AB1050:AB1051"/>
    <mergeCell ref="AF1063:AF1064"/>
    <mergeCell ref="B1069:B1070"/>
    <mergeCell ref="C1069:C1070"/>
    <mergeCell ref="D1069:D1070"/>
    <mergeCell ref="G1067:G1068"/>
    <mergeCell ref="X1067:X1068"/>
    <mergeCell ref="I1069:I1070"/>
    <mergeCell ref="V1069:V1070"/>
    <mergeCell ref="W1069:W1070"/>
    <mergeCell ref="Z1060:Z1061"/>
    <mergeCell ref="AA1069:AA1070"/>
    <mergeCell ref="AL1058:AL1059"/>
    <mergeCell ref="E1067:E1068"/>
    <mergeCell ref="AL1065:AL1066"/>
    <mergeCell ref="A1054:A1055"/>
    <mergeCell ref="B1054:B1055"/>
    <mergeCell ref="A1038:A1039"/>
    <mergeCell ref="A1035:A1036"/>
    <mergeCell ref="A1033:A1034"/>
    <mergeCell ref="AF1050:AF1051"/>
    <mergeCell ref="C1030:C1031"/>
    <mergeCell ref="D1030:D1031"/>
    <mergeCell ref="H1030:H1031"/>
    <mergeCell ref="I1030:I1031"/>
    <mergeCell ref="E1040:E1041"/>
    <mergeCell ref="H1052:H1053"/>
    <mergeCell ref="I1052:I1053"/>
    <mergeCell ref="C1054:C1055"/>
    <mergeCell ref="D1054:D1055"/>
    <mergeCell ref="A1048:A1049"/>
    <mergeCell ref="A1030:A1031"/>
    <mergeCell ref="B1030:B1031"/>
    <mergeCell ref="AE1043:AE1044"/>
    <mergeCell ref="AF1043:AF1044"/>
    <mergeCell ref="AB1052:AB1053"/>
    <mergeCell ref="AC1043:AC1044"/>
    <mergeCell ref="V1038:V1039"/>
    <mergeCell ref="A1052:A1053"/>
    <mergeCell ref="V1028:V1029"/>
    <mergeCell ref="W1030:W1031"/>
    <mergeCell ref="AA1030:AA1031"/>
    <mergeCell ref="H1038:H1039"/>
    <mergeCell ref="AL1035:AL1036"/>
    <mergeCell ref="X1035:X1036"/>
    <mergeCell ref="I1035:I1036"/>
    <mergeCell ref="V1035:V1036"/>
    <mergeCell ref="AL1033:AL1034"/>
    <mergeCell ref="A1028:A1029"/>
    <mergeCell ref="G1028:G1029"/>
    <mergeCell ref="H1028:H1029"/>
    <mergeCell ref="I1028:I1029"/>
    <mergeCell ref="A1050:A1051"/>
    <mergeCell ref="AI1054:AI1055"/>
    <mergeCell ref="AL1048:AL1049"/>
    <mergeCell ref="AI1043:AI1044"/>
    <mergeCell ref="AJ1052:AJ1053"/>
    <mergeCell ref="AK1045:AK1046"/>
    <mergeCell ref="AG1048:AG1049"/>
    <mergeCell ref="AI1048:AI1049"/>
    <mergeCell ref="AJ1048:AJ1049"/>
    <mergeCell ref="AJ1040:AJ1041"/>
    <mergeCell ref="AG1043:AG1044"/>
    <mergeCell ref="H1048:H1049"/>
    <mergeCell ref="I1048:I1049"/>
    <mergeCell ref="V1048:V1049"/>
    <mergeCell ref="AE1050:AE1051"/>
    <mergeCell ref="D1050:D1051"/>
    <mergeCell ref="AE1045:AE1046"/>
    <mergeCell ref="AJ1013:AJ1014"/>
    <mergeCell ref="C1018:C1019"/>
    <mergeCell ref="AM1015:AM1016"/>
    <mergeCell ref="AA1015:AA1016"/>
    <mergeCell ref="AB1015:AB1016"/>
    <mergeCell ref="AE1015:AE1016"/>
    <mergeCell ref="AF1015:AF1016"/>
    <mergeCell ref="AG1015:AG1016"/>
    <mergeCell ref="AI1015:AI1016"/>
    <mergeCell ref="AI1018:AI1019"/>
    <mergeCell ref="AL1013:AL1014"/>
    <mergeCell ref="AE1013:AE1014"/>
    <mergeCell ref="AF1013:AF1014"/>
    <mergeCell ref="AC1013:AC1014"/>
    <mergeCell ref="AB1018:AB1019"/>
    <mergeCell ref="X1015:X1016"/>
    <mergeCell ref="AL1063:AL1064"/>
    <mergeCell ref="AB1060:AB1061"/>
    <mergeCell ref="G1020:G1021"/>
    <mergeCell ref="H1023:H1024"/>
    <mergeCell ref="V1023:V1024"/>
    <mergeCell ref="W1023:W1024"/>
    <mergeCell ref="X1033:X1034"/>
    <mergeCell ref="H1040:H1041"/>
    <mergeCell ref="X1030:X1031"/>
    <mergeCell ref="E1023:E1024"/>
    <mergeCell ref="I1050:I1051"/>
    <mergeCell ref="AI1050:AI1051"/>
    <mergeCell ref="AF1033:AF1034"/>
    <mergeCell ref="AG1033:AG1034"/>
    <mergeCell ref="AK1038:AK1039"/>
    <mergeCell ref="Z1030:Z1031"/>
    <mergeCell ref="AK1050:AK1051"/>
    <mergeCell ref="AL1052:AL1053"/>
    <mergeCell ref="AM1052:AM1053"/>
    <mergeCell ref="AL1050:AL1051"/>
    <mergeCell ref="AA1056:AA1057"/>
    <mergeCell ref="AG1063:AG1064"/>
    <mergeCell ref="AJ1054:AJ1055"/>
    <mergeCell ref="AK1054:AK1055"/>
    <mergeCell ref="AL1040:AL1041"/>
    <mergeCell ref="AB1038:AB1039"/>
    <mergeCell ref="F1040:F1041"/>
    <mergeCell ref="AM1060:AM1061"/>
    <mergeCell ref="AM1043:AM1044"/>
    <mergeCell ref="AK1040:AK1041"/>
    <mergeCell ref="H1058:H1059"/>
    <mergeCell ref="V1056:V1057"/>
    <mergeCell ref="W1056:W1057"/>
    <mergeCell ref="Y1056:Y1057"/>
    <mergeCell ref="W1060:W1061"/>
    <mergeCell ref="AB1025:AB1026"/>
    <mergeCell ref="E1025:E1026"/>
    <mergeCell ref="F1025:F1026"/>
    <mergeCell ref="AK1023:AK1024"/>
    <mergeCell ref="AM1025:AM1026"/>
    <mergeCell ref="AI1025:AI1026"/>
    <mergeCell ref="AF1025:AF1026"/>
    <mergeCell ref="W1025:W1026"/>
    <mergeCell ref="AM1050:AM1051"/>
    <mergeCell ref="AL1056:AL1057"/>
    <mergeCell ref="AM1056:AM1057"/>
    <mergeCell ref="AM1033:AM1034"/>
    <mergeCell ref="AM1030:AM1031"/>
    <mergeCell ref="AM976:AM978"/>
    <mergeCell ref="AJ1123:AJ1124"/>
    <mergeCell ref="AG1123:AG1124"/>
    <mergeCell ref="AI1123:AI1124"/>
    <mergeCell ref="AE1123:AE1124"/>
    <mergeCell ref="AM1123:AM1124"/>
    <mergeCell ref="AA1123:AA1124"/>
    <mergeCell ref="AB1123:AB1124"/>
    <mergeCell ref="A1123:A1124"/>
    <mergeCell ref="B1123:B1124"/>
    <mergeCell ref="C1123:C1124"/>
    <mergeCell ref="D1123:D1124"/>
    <mergeCell ref="E1123:E1124"/>
    <mergeCell ref="X1123:X1124"/>
    <mergeCell ref="V1123:V1124"/>
    <mergeCell ref="B1013:B1014"/>
    <mergeCell ref="X1018:X1019"/>
    <mergeCell ref="AL1015:AL1016"/>
    <mergeCell ref="A1020:A1021"/>
    <mergeCell ref="X1020:X1021"/>
    <mergeCell ref="X1028:X1029"/>
    <mergeCell ref="B1020:B1021"/>
    <mergeCell ref="C1020:C1021"/>
    <mergeCell ref="D1020:D1021"/>
    <mergeCell ref="F1015:F1016"/>
    <mergeCell ref="AK1018:AK1019"/>
    <mergeCell ref="F1018:F1019"/>
    <mergeCell ref="G1018:G1019"/>
    <mergeCell ref="V1015:V1016"/>
    <mergeCell ref="W1015:W1016"/>
    <mergeCell ref="Y1015:Y1016"/>
    <mergeCell ref="AJ1015:AJ1016"/>
    <mergeCell ref="AG1018:AG1019"/>
    <mergeCell ref="Z1015:Z1016"/>
    <mergeCell ref="I1015:I1016"/>
    <mergeCell ref="F1013:F1014"/>
    <mergeCell ref="H1013:H1014"/>
    <mergeCell ref="I1013:I1014"/>
    <mergeCell ref="V1013:V1014"/>
    <mergeCell ref="W1013:W1014"/>
    <mergeCell ref="AJ1018:AJ1019"/>
    <mergeCell ref="Y1018:Y1019"/>
    <mergeCell ref="Z1018:Z1019"/>
    <mergeCell ref="AE1018:AE1019"/>
    <mergeCell ref="I1018:I1019"/>
    <mergeCell ref="AM1013:AM1014"/>
    <mergeCell ref="Y1013:Y1014"/>
    <mergeCell ref="Z1013:Z1014"/>
    <mergeCell ref="AA1013:AA1014"/>
    <mergeCell ref="AB1013:AB1014"/>
    <mergeCell ref="AE1048:AE1049"/>
    <mergeCell ref="AC1048:AC1049"/>
    <mergeCell ref="AC1050:AC1051"/>
    <mergeCell ref="Z1050:Z1051"/>
    <mergeCell ref="AK1048:AK1049"/>
    <mergeCell ref="AA1058:AA1059"/>
    <mergeCell ref="AA1050:AA1051"/>
    <mergeCell ref="B1035:B1036"/>
    <mergeCell ref="C1035:C1036"/>
    <mergeCell ref="AM1000:AM1001"/>
    <mergeCell ref="AJ998:AJ999"/>
    <mergeCell ref="AC1000:AC1001"/>
    <mergeCell ref="AM1018:AM1019"/>
    <mergeCell ref="AG1013:AG1014"/>
    <mergeCell ref="AJ990:AJ991"/>
    <mergeCell ref="AK990:AK991"/>
    <mergeCell ref="AK993:AK994"/>
    <mergeCell ref="AL993:AL994"/>
    <mergeCell ref="AI990:AI991"/>
    <mergeCell ref="V995:V996"/>
    <mergeCell ref="W995:W996"/>
    <mergeCell ref="H990:H991"/>
    <mergeCell ref="AI983:AI984"/>
    <mergeCell ref="AF983:AF984"/>
    <mergeCell ref="AG983:AG984"/>
    <mergeCell ref="W973:W975"/>
    <mergeCell ref="AK995:AK996"/>
    <mergeCell ref="Z995:Z996"/>
    <mergeCell ref="AE995:AE996"/>
    <mergeCell ref="AF995:AF996"/>
    <mergeCell ref="AC973:AC975"/>
    <mergeCell ref="AB973:AB975"/>
    <mergeCell ref="AG979:AG981"/>
    <mergeCell ref="Y985:Y986"/>
    <mergeCell ref="Z983:Z984"/>
    <mergeCell ref="X988:X989"/>
    <mergeCell ref="Y979:Y981"/>
    <mergeCell ref="Z979:Z981"/>
    <mergeCell ref="AA979:AA981"/>
    <mergeCell ref="AB979:AB981"/>
    <mergeCell ref="AE979:AE981"/>
    <mergeCell ref="AF979:AF981"/>
    <mergeCell ref="AL985:AL986"/>
    <mergeCell ref="AL983:AL984"/>
    <mergeCell ref="AK979:AK981"/>
    <mergeCell ref="AL979:AL981"/>
    <mergeCell ref="AK983:AK984"/>
    <mergeCell ref="AK976:AK978"/>
    <mergeCell ref="AL976:AL978"/>
    <mergeCell ref="AK988:AK989"/>
    <mergeCell ref="H976:H978"/>
    <mergeCell ref="AA995:AA996"/>
    <mergeCell ref="AB995:AB996"/>
    <mergeCell ref="AB993:AB994"/>
    <mergeCell ref="Y995:Y996"/>
    <mergeCell ref="X990:X991"/>
    <mergeCell ref="AM979:AM981"/>
    <mergeCell ref="X985:X986"/>
    <mergeCell ref="X983:X984"/>
    <mergeCell ref="V983:V984"/>
    <mergeCell ref="AJ983:AJ984"/>
    <mergeCell ref="AB988:AB989"/>
    <mergeCell ref="AL990:AL991"/>
    <mergeCell ref="AM990:AM991"/>
    <mergeCell ref="Y990:Y991"/>
    <mergeCell ref="Z990:Z991"/>
    <mergeCell ref="I983:I984"/>
    <mergeCell ref="I985:I986"/>
    <mergeCell ref="H993:H994"/>
    <mergeCell ref="I993:I994"/>
    <mergeCell ref="AC976:AC978"/>
    <mergeCell ref="AJ979:AJ981"/>
    <mergeCell ref="AE963:AE965"/>
    <mergeCell ref="AF963:AF965"/>
    <mergeCell ref="V959:V961"/>
    <mergeCell ref="F963:F965"/>
    <mergeCell ref="G948:G949"/>
    <mergeCell ref="H948:H949"/>
    <mergeCell ref="F948:F949"/>
    <mergeCell ref="AI927:AI928"/>
    <mergeCell ref="AE932:AE933"/>
    <mergeCell ref="AF932:AF933"/>
    <mergeCell ref="B950:B951"/>
    <mergeCell ref="C950:C951"/>
    <mergeCell ref="AM942:AM943"/>
    <mergeCell ref="G966:G968"/>
    <mergeCell ref="F966:F968"/>
    <mergeCell ref="AC966:AC968"/>
    <mergeCell ref="X966:X968"/>
    <mergeCell ref="AI966:AI968"/>
    <mergeCell ref="AI942:AI943"/>
    <mergeCell ref="AJ942:AJ943"/>
    <mergeCell ref="AK942:AK943"/>
    <mergeCell ref="AF950:AF951"/>
    <mergeCell ref="AD950:AD951"/>
    <mergeCell ref="AB950:AB951"/>
    <mergeCell ref="G963:G965"/>
    <mergeCell ref="I963:I965"/>
    <mergeCell ref="V963:V965"/>
    <mergeCell ref="W963:W965"/>
    <mergeCell ref="AI937:AI938"/>
    <mergeCell ref="AG937:AG938"/>
    <mergeCell ref="AA948:AA949"/>
    <mergeCell ref="AC956:AC958"/>
    <mergeCell ref="AB948:AB949"/>
    <mergeCell ref="X948:X949"/>
    <mergeCell ref="V956:V958"/>
    <mergeCell ref="AE953:AE955"/>
    <mergeCell ref="AM934:AM935"/>
    <mergeCell ref="AL937:AL938"/>
    <mergeCell ref="AA956:AA958"/>
    <mergeCell ref="AA950:AA951"/>
    <mergeCell ref="AL956:AL958"/>
    <mergeCell ref="AK956:AK958"/>
    <mergeCell ref="AL959:AL961"/>
    <mergeCell ref="AK963:AK965"/>
    <mergeCell ref="I966:I968"/>
    <mergeCell ref="Y956:Y958"/>
    <mergeCell ref="F953:F955"/>
    <mergeCell ref="Z953:Z955"/>
    <mergeCell ref="AL942:AL943"/>
    <mergeCell ref="AJ966:AJ968"/>
    <mergeCell ref="AK934:AK935"/>
    <mergeCell ref="AL963:AL965"/>
    <mergeCell ref="AM948:AM949"/>
    <mergeCell ref="AF953:AF955"/>
    <mergeCell ref="AG953:AG955"/>
    <mergeCell ref="Y937:Y938"/>
    <mergeCell ref="AG959:AG961"/>
    <mergeCell ref="AI959:AI961"/>
    <mergeCell ref="Z950:Z951"/>
    <mergeCell ref="I950:I951"/>
    <mergeCell ref="V950:V951"/>
    <mergeCell ref="W950:W951"/>
    <mergeCell ref="AL249:AL250"/>
    <mergeCell ref="AG778:AG781"/>
    <mergeCell ref="AF773:AF774"/>
    <mergeCell ref="AF805:AF806"/>
    <mergeCell ref="AI795:AI796"/>
    <mergeCell ref="AF812:AF813"/>
    <mergeCell ref="G552:G553"/>
    <mergeCell ref="G698:G699"/>
    <mergeCell ref="C676:C679"/>
    <mergeCell ref="E606:E607"/>
    <mergeCell ref="H710:H711"/>
    <mergeCell ref="Y613:Y614"/>
    <mergeCell ref="AM927:AM928"/>
    <mergeCell ref="G929:G930"/>
    <mergeCell ref="B969:B971"/>
    <mergeCell ref="C969:C971"/>
    <mergeCell ref="D969:D971"/>
    <mergeCell ref="E969:E971"/>
    <mergeCell ref="AL966:AL968"/>
    <mergeCell ref="AM966:AM968"/>
    <mergeCell ref="Y966:Y968"/>
    <mergeCell ref="Z966:Z968"/>
    <mergeCell ref="AA966:AA968"/>
    <mergeCell ref="AB966:AB968"/>
    <mergeCell ref="AE966:AE968"/>
    <mergeCell ref="B944:B945"/>
    <mergeCell ref="B963:B965"/>
    <mergeCell ref="C927:C928"/>
    <mergeCell ref="D927:D928"/>
    <mergeCell ref="E927:E928"/>
    <mergeCell ref="B929:B930"/>
    <mergeCell ref="C929:C930"/>
    <mergeCell ref="D929:D930"/>
    <mergeCell ref="D959:D961"/>
    <mergeCell ref="C934:C935"/>
    <mergeCell ref="D934:D935"/>
    <mergeCell ref="D932:D933"/>
    <mergeCell ref="B932:B933"/>
    <mergeCell ref="C932:C933"/>
    <mergeCell ref="B927:B928"/>
    <mergeCell ref="H956:H958"/>
    <mergeCell ref="I956:I958"/>
    <mergeCell ref="W956:W958"/>
    <mergeCell ref="I959:I961"/>
    <mergeCell ref="B934:B935"/>
    <mergeCell ref="F956:F958"/>
    <mergeCell ref="F927:F928"/>
    <mergeCell ref="W927:W928"/>
    <mergeCell ref="V927:V928"/>
    <mergeCell ref="AA963:AA965"/>
    <mergeCell ref="AI444:AI445"/>
    <mergeCell ref="AI454:AI455"/>
    <mergeCell ref="I613:I614"/>
    <mergeCell ref="AE265:AE267"/>
    <mergeCell ref="AI323:AI324"/>
    <mergeCell ref="AI332:AI334"/>
    <mergeCell ref="AJ332:AJ334"/>
    <mergeCell ref="G618:G619"/>
    <mergeCell ref="G601:G602"/>
    <mergeCell ref="H698:H699"/>
    <mergeCell ref="V695:V696"/>
    <mergeCell ref="W601:W602"/>
    <mergeCell ref="G603:G604"/>
    <mergeCell ref="H680:H683"/>
    <mergeCell ref="V603:V604"/>
    <mergeCell ref="G611:G612"/>
    <mergeCell ref="AC671:AC674"/>
    <mergeCell ref="G634:G641"/>
    <mergeCell ref="H667:H670"/>
    <mergeCell ref="G642:G649"/>
    <mergeCell ref="G262:G264"/>
    <mergeCell ref="W225:W228"/>
    <mergeCell ref="Y237:Y240"/>
    <mergeCell ref="Z237:Z240"/>
    <mergeCell ref="AA237:AA240"/>
    <mergeCell ref="AB237:AB240"/>
    <mergeCell ref="AI252:AI253"/>
    <mergeCell ref="G237:G240"/>
    <mergeCell ref="H237:H240"/>
    <mergeCell ref="I237:I240"/>
    <mergeCell ref="W237:W240"/>
    <mergeCell ref="AI552:AI553"/>
    <mergeCell ref="AJ552:AJ553"/>
    <mergeCell ref="AI534:AI538"/>
    <mergeCell ref="AE678:AE679"/>
    <mergeCell ref="AI667:AI670"/>
    <mergeCell ref="AF642:AF649"/>
    <mergeCell ref="AF667:AF670"/>
    <mergeCell ref="AG667:AG670"/>
    <mergeCell ref="AE669:AE670"/>
    <mergeCell ref="AI650:AI657"/>
    <mergeCell ref="X650:X657"/>
    <mergeCell ref="AA611:AA612"/>
    <mergeCell ref="V618:V619"/>
    <mergeCell ref="AB650:AB657"/>
    <mergeCell ref="Y642:Y649"/>
    <mergeCell ref="Y608:Y609"/>
    <mergeCell ref="AC626:AC633"/>
    <mergeCell ref="Z688:Z691"/>
    <mergeCell ref="Y626:Y633"/>
    <mergeCell ref="Z626:Z633"/>
    <mergeCell ref="AA626:AA633"/>
    <mergeCell ref="X613:X614"/>
    <mergeCell ref="AE257:AE258"/>
    <mergeCell ref="H254:H255"/>
    <mergeCell ref="AB259:AB260"/>
    <mergeCell ref="Y242:Y243"/>
    <mergeCell ref="AE280:AE283"/>
    <mergeCell ref="AC284:AC287"/>
    <mergeCell ref="I280:I283"/>
    <mergeCell ref="V280:V283"/>
    <mergeCell ref="Z272:Z275"/>
    <mergeCell ref="AA272:AA275"/>
    <mergeCell ref="AF284:AF287"/>
    <mergeCell ref="AM257:AM258"/>
    <mergeCell ref="AJ257:AJ258"/>
    <mergeCell ref="AK254:AK255"/>
    <mergeCell ref="AM254:AM255"/>
    <mergeCell ref="AJ254:AJ255"/>
    <mergeCell ref="I272:I275"/>
    <mergeCell ref="AG262:AG264"/>
    <mergeCell ref="AC265:AC267"/>
    <mergeCell ref="Y268:Y270"/>
    <mergeCell ref="Z268:Z270"/>
    <mergeCell ref="AA268:AA270"/>
    <mergeCell ref="I289:I292"/>
    <mergeCell ref="AF280:AF283"/>
    <mergeCell ref="F297:F300"/>
    <mergeCell ref="Y297:Y300"/>
    <mergeCell ref="Z297:Z300"/>
    <mergeCell ref="AA297:AA300"/>
    <mergeCell ref="AM272:AM275"/>
    <mergeCell ref="AG268:AG270"/>
    <mergeCell ref="AL268:AL270"/>
    <mergeCell ref="AG247:AG248"/>
    <mergeCell ref="AG265:AG267"/>
    <mergeCell ref="C276:C279"/>
    <mergeCell ref="AB247:AB248"/>
    <mergeCell ref="X247:X248"/>
    <mergeCell ref="AK249:AK250"/>
    <mergeCell ref="Y289:Y292"/>
    <mergeCell ref="V289:V292"/>
    <mergeCell ref="AI297:AI300"/>
    <mergeCell ref="I254:I255"/>
    <mergeCell ref="AI268:AI270"/>
    <mergeCell ref="AK272:AK275"/>
    <mergeCell ref="AJ268:AJ270"/>
    <mergeCell ref="AM280:AM283"/>
    <mergeCell ref="AK280:AK283"/>
    <mergeCell ref="AL272:AL275"/>
    <mergeCell ref="AK268:AK270"/>
    <mergeCell ref="AE284:AE287"/>
    <mergeCell ref="AC280:AC283"/>
    <mergeCell ref="Y276:Y279"/>
    <mergeCell ref="Z276:Z279"/>
    <mergeCell ref="AI276:AI279"/>
    <mergeCell ref="AB268:AB270"/>
    <mergeCell ref="AE272:AE275"/>
    <mergeCell ref="E289:E292"/>
    <mergeCell ref="AE268:AE270"/>
    <mergeCell ref="F268:F270"/>
    <mergeCell ref="C284:C287"/>
    <mergeCell ref="D284:D287"/>
    <mergeCell ref="E284:E287"/>
    <mergeCell ref="F284:F287"/>
    <mergeCell ref="Y265:Y267"/>
    <mergeCell ref="Z265:Z267"/>
    <mergeCell ref="AA265:AA267"/>
    <mergeCell ref="AF259:AF260"/>
    <mergeCell ref="AG259:AG260"/>
    <mergeCell ref="AM276:AM279"/>
    <mergeCell ref="AK284:AK287"/>
    <mergeCell ref="AF268:AF270"/>
    <mergeCell ref="Y262:Y264"/>
    <mergeCell ref="Z262:Z264"/>
    <mergeCell ref="C268:C270"/>
    <mergeCell ref="F280:F283"/>
    <mergeCell ref="F265:F267"/>
    <mergeCell ref="AL233:AL236"/>
    <mergeCell ref="AG229:AG232"/>
    <mergeCell ref="AE233:AE236"/>
    <mergeCell ref="AF233:AF236"/>
    <mergeCell ref="AJ233:AJ236"/>
    <mergeCell ref="AG233:AG236"/>
    <mergeCell ref="B237:B240"/>
    <mergeCell ref="C237:C240"/>
    <mergeCell ref="D237:D240"/>
    <mergeCell ref="E237:E240"/>
    <mergeCell ref="F237:F240"/>
    <mergeCell ref="V237:V240"/>
    <mergeCell ref="AE242:AE243"/>
    <mergeCell ref="AI247:AI248"/>
    <mergeCell ref="AG244:AG245"/>
    <mergeCell ref="AB297:AB300"/>
    <mergeCell ref="AE297:AE300"/>
    <mergeCell ref="G293:G296"/>
    <mergeCell ref="H293:H296"/>
    <mergeCell ref="I293:I296"/>
    <mergeCell ref="V293:V296"/>
    <mergeCell ref="W293:W296"/>
    <mergeCell ref="X293:X296"/>
    <mergeCell ref="C262:C264"/>
    <mergeCell ref="C244:C245"/>
    <mergeCell ref="D244:D245"/>
    <mergeCell ref="E244:E245"/>
    <mergeCell ref="AG254:AG255"/>
    <mergeCell ref="AB257:AB258"/>
    <mergeCell ref="AE259:AE260"/>
    <mergeCell ref="X237:X240"/>
    <mergeCell ref="AI237:AI240"/>
    <mergeCell ref="AJ237:AJ240"/>
    <mergeCell ref="AK237:AK240"/>
    <mergeCell ref="AL237:AL240"/>
    <mergeCell ref="V229:V232"/>
    <mergeCell ref="AL257:AL258"/>
    <mergeCell ref="E265:E267"/>
    <mergeCell ref="AG284:AG287"/>
    <mergeCell ref="AB272:AB275"/>
    <mergeCell ref="AG272:AG275"/>
    <mergeCell ref="G272:G275"/>
    <mergeCell ref="C265:C267"/>
    <mergeCell ref="AE276:AE279"/>
    <mergeCell ref="AF276:AF279"/>
    <mergeCell ref="AG276:AG279"/>
    <mergeCell ref="AA280:AA283"/>
    <mergeCell ref="AA276:AA279"/>
    <mergeCell ref="AB276:AB279"/>
    <mergeCell ref="Y244:Y245"/>
    <mergeCell ref="Z244:Z245"/>
    <mergeCell ref="AA244:AA245"/>
    <mergeCell ref="AB262:AB264"/>
    <mergeCell ref="I242:I243"/>
    <mergeCell ref="Z284:Z287"/>
    <mergeCell ref="AA284:AA287"/>
    <mergeCell ref="AB284:AB287"/>
    <mergeCell ref="Y249:Y250"/>
    <mergeCell ref="AE249:AE250"/>
    <mergeCell ref="AB249:AB250"/>
    <mergeCell ref="AE247:AE248"/>
    <mergeCell ref="AF247:AF248"/>
    <mergeCell ref="AF265:AF267"/>
    <mergeCell ref="X265:X267"/>
    <mergeCell ref="AM237:AM240"/>
    <mergeCell ref="AJ229:AJ232"/>
    <mergeCell ref="A229:A232"/>
    <mergeCell ref="B229:B232"/>
    <mergeCell ref="C229:C232"/>
    <mergeCell ref="F247:F248"/>
    <mergeCell ref="F244:F245"/>
    <mergeCell ref="AF272:AF275"/>
    <mergeCell ref="AJ280:AJ283"/>
    <mergeCell ref="AM297:AM300"/>
    <mergeCell ref="AF293:AF296"/>
    <mergeCell ref="F289:F292"/>
    <mergeCell ref="W289:W292"/>
    <mergeCell ref="B280:B283"/>
    <mergeCell ref="G265:G267"/>
    <mergeCell ref="AF254:AF255"/>
    <mergeCell ref="G924:G925"/>
    <mergeCell ref="Y924:Y925"/>
    <mergeCell ref="Z924:Z925"/>
    <mergeCell ref="AL932:AL933"/>
    <mergeCell ref="G932:G933"/>
    <mergeCell ref="H932:H933"/>
    <mergeCell ref="AJ932:AJ933"/>
    <mergeCell ref="AG932:AG933"/>
    <mergeCell ref="AG929:AG930"/>
    <mergeCell ref="Y929:Y930"/>
    <mergeCell ref="Z929:Z930"/>
    <mergeCell ref="F929:F930"/>
    <mergeCell ref="G703:G704"/>
    <mergeCell ref="AA705:AA706"/>
    <mergeCell ref="F700:F701"/>
    <mergeCell ref="AA684:AA687"/>
    <mergeCell ref="F634:F641"/>
    <mergeCell ref="X684:X687"/>
    <mergeCell ref="V626:V633"/>
    <mergeCell ref="F663:F666"/>
    <mergeCell ref="AK805:AK806"/>
    <mergeCell ref="AL929:AL930"/>
    <mergeCell ref="AK929:AK930"/>
    <mergeCell ref="AK837:AK838"/>
    <mergeCell ref="AG713:AG714"/>
    <mergeCell ref="AG718:AG719"/>
    <mergeCell ref="AI782:AI785"/>
    <mergeCell ref="AA932:AA933"/>
    <mergeCell ref="Y932:Y933"/>
    <mergeCell ref="Z932:Z933"/>
    <mergeCell ref="I932:I933"/>
    <mergeCell ref="F932:F933"/>
    <mergeCell ref="C705:C706"/>
    <mergeCell ref="C720:C721"/>
    <mergeCell ref="C718:C719"/>
    <mergeCell ref="C922:C923"/>
    <mergeCell ref="D922:D923"/>
    <mergeCell ref="E922:E923"/>
    <mergeCell ref="C750:C751"/>
    <mergeCell ref="C782:C785"/>
    <mergeCell ref="C790:C793"/>
    <mergeCell ref="C710:C711"/>
    <mergeCell ref="C917:C918"/>
    <mergeCell ref="C733:C734"/>
    <mergeCell ref="C815:C816"/>
    <mergeCell ref="C817:C818"/>
    <mergeCell ref="C715:C716"/>
    <mergeCell ref="AJ817:AJ818"/>
    <mergeCell ref="E867:E868"/>
    <mergeCell ref="Y847:Y848"/>
    <mergeCell ref="AB790:AB793"/>
    <mergeCell ref="AC790:AC793"/>
    <mergeCell ref="AE775:AE776"/>
    <mergeCell ref="AB775:AB776"/>
    <mergeCell ref="AG786:AG789"/>
    <mergeCell ref="D758:D759"/>
    <mergeCell ref="Z847:Z848"/>
    <mergeCell ref="Z229:Z232"/>
    <mergeCell ref="AA229:AA232"/>
    <mergeCell ref="AB229:AB232"/>
    <mergeCell ref="AE229:AE232"/>
    <mergeCell ref="X262:X264"/>
    <mergeCell ref="I252:I253"/>
    <mergeCell ref="V259:V260"/>
    <mergeCell ref="W259:W260"/>
    <mergeCell ref="W252:W253"/>
    <mergeCell ref="AE244:AE245"/>
    <mergeCell ref="AF244:AF245"/>
    <mergeCell ref="W249:W250"/>
    <mergeCell ref="X249:X250"/>
    <mergeCell ref="E695:E696"/>
    <mergeCell ref="D703:D704"/>
    <mergeCell ref="D698:D699"/>
    <mergeCell ref="AG237:AG240"/>
    <mergeCell ref="D720:D721"/>
    <mergeCell ref="E740:E741"/>
    <mergeCell ref="D795:D796"/>
    <mergeCell ref="E795:E796"/>
    <mergeCell ref="E738:E739"/>
    <mergeCell ref="D805:D806"/>
    <mergeCell ref="E805:E806"/>
    <mergeCell ref="D773:D774"/>
    <mergeCell ref="E710:E711"/>
    <mergeCell ref="E708:E709"/>
    <mergeCell ref="D713:D714"/>
    <mergeCell ref="E713:E714"/>
    <mergeCell ref="D733:D734"/>
    <mergeCell ref="D715:D716"/>
    <mergeCell ref="AB626:AB633"/>
    <mergeCell ref="AA563:AA565"/>
    <mergeCell ref="AA606:AA607"/>
    <mergeCell ref="AB606:AB607"/>
    <mergeCell ref="Z560:Z562"/>
    <mergeCell ref="AA797:AA798"/>
    <mergeCell ref="F667:F670"/>
    <mergeCell ref="F616:F617"/>
    <mergeCell ref="W671:W674"/>
    <mergeCell ref="H242:H243"/>
    <mergeCell ref="Z247:Z248"/>
    <mergeCell ref="AB244:AB245"/>
    <mergeCell ref="W262:W264"/>
    <mergeCell ref="W802:W803"/>
    <mergeCell ref="AE723:AE724"/>
    <mergeCell ref="AE715:AE716"/>
    <mergeCell ref="AG735:AG736"/>
    <mergeCell ref="D233:D236"/>
    <mergeCell ref="E233:E236"/>
    <mergeCell ref="F233:F236"/>
    <mergeCell ref="AF229:AF232"/>
    <mergeCell ref="S626:S629"/>
    <mergeCell ref="H676:H679"/>
    <mergeCell ref="H361:H364"/>
    <mergeCell ref="AL889:AL890"/>
    <mergeCell ref="AJ802:AJ803"/>
    <mergeCell ref="AK924:AK925"/>
    <mergeCell ref="AL837:AL838"/>
    <mergeCell ref="AJ937:AJ938"/>
    <mergeCell ref="AL927:AL928"/>
    <mergeCell ref="AJ939:AJ940"/>
    <mergeCell ref="AB663:AB666"/>
    <mergeCell ref="H922:H923"/>
    <mergeCell ref="H740:H741"/>
    <mergeCell ref="H606:H607"/>
    <mergeCell ref="AF937:AF938"/>
    <mergeCell ref="Y934:Y935"/>
    <mergeCell ref="G934:G935"/>
    <mergeCell ref="H934:H935"/>
    <mergeCell ref="AE934:AE935"/>
    <mergeCell ref="I934:I935"/>
    <mergeCell ref="W934:W935"/>
    <mergeCell ref="F934:F935"/>
    <mergeCell ref="AA934:AA935"/>
    <mergeCell ref="F817:F818"/>
    <mergeCell ref="H815:H816"/>
    <mergeCell ref="S827:S828"/>
    <mergeCell ref="I845:I846"/>
    <mergeCell ref="I840:I841"/>
    <mergeCell ref="AL939:AL940"/>
    <mergeCell ref="AB695:AB696"/>
    <mergeCell ref="AE693:AE694"/>
    <mergeCell ref="Z713:Z714"/>
    <mergeCell ref="AG621:AG622"/>
    <mergeCell ref="AG555:AG556"/>
    <mergeCell ref="Y563:Y565"/>
    <mergeCell ref="AB730:AB731"/>
    <mergeCell ref="F708:F709"/>
    <mergeCell ref="F807:F808"/>
    <mergeCell ref="X753:X754"/>
    <mergeCell ref="X738:X739"/>
    <mergeCell ref="F800:F801"/>
    <mergeCell ref="W750:W751"/>
    <mergeCell ref="F718:F719"/>
    <mergeCell ref="G740:G741"/>
    <mergeCell ref="F922:F923"/>
    <mergeCell ref="I723:I724"/>
    <mergeCell ref="H715:H716"/>
    <mergeCell ref="G713:G714"/>
    <mergeCell ref="F768:F769"/>
    <mergeCell ref="AL671:AL674"/>
    <mergeCell ref="AJ730:AJ731"/>
    <mergeCell ref="AI773:AI774"/>
    <mergeCell ref="AG740:AG741"/>
    <mergeCell ref="AF740:AF741"/>
    <mergeCell ref="AE807:AE808"/>
    <mergeCell ref="AE758:AE759"/>
    <mergeCell ref="AC738:AC739"/>
    <mergeCell ref="AA738:AA739"/>
    <mergeCell ref="Y698:Y699"/>
    <mergeCell ref="X688:X691"/>
    <mergeCell ref="X676:X679"/>
    <mergeCell ref="G684:G687"/>
    <mergeCell ref="Y720:Y721"/>
    <mergeCell ref="Y715:Y716"/>
    <mergeCell ref="I715:I716"/>
    <mergeCell ref="AG663:AG666"/>
    <mergeCell ref="AG650:AG657"/>
    <mergeCell ref="AJ571:AJ574"/>
    <mergeCell ref="AK571:AK574"/>
    <mergeCell ref="AI560:AI562"/>
    <mergeCell ref="AI563:AI565"/>
    <mergeCell ref="AJ608:AJ609"/>
    <mergeCell ref="AK937:AK938"/>
    <mergeCell ref="AK919:AK920"/>
    <mergeCell ref="F750:F751"/>
    <mergeCell ref="AJ723:AJ724"/>
    <mergeCell ref="AJ725:AJ726"/>
    <mergeCell ref="AJ728:AJ729"/>
    <mergeCell ref="AI768:AI769"/>
    <mergeCell ref="Z795:Z796"/>
    <mergeCell ref="AB208:AB211"/>
    <mergeCell ref="AE208:AE211"/>
    <mergeCell ref="Y212:Y215"/>
    <mergeCell ref="AL608:AL609"/>
    <mergeCell ref="AK575:AK578"/>
    <mergeCell ref="AL634:AL641"/>
    <mergeCell ref="AL606:AL607"/>
    <mergeCell ref="AM463:AM465"/>
    <mergeCell ref="AL457:AL459"/>
    <mergeCell ref="AL489:AL490"/>
    <mergeCell ref="AL524:AL528"/>
    <mergeCell ref="AL509:AL510"/>
    <mergeCell ref="AM534:AM538"/>
    <mergeCell ref="X616:X617"/>
    <mergeCell ref="D555:D556"/>
    <mergeCell ref="AI225:AI228"/>
    <mergeCell ref="AJ225:AJ228"/>
    <mergeCell ref="AK225:AK228"/>
    <mergeCell ref="AL225:AL228"/>
    <mergeCell ref="AM225:AM228"/>
    <mergeCell ref="AM233:AM236"/>
    <mergeCell ref="H225:H228"/>
    <mergeCell ref="I225:I228"/>
    <mergeCell ref="Z225:Z228"/>
    <mergeCell ref="Y225:Y228"/>
    <mergeCell ref="X225:X228"/>
    <mergeCell ref="AJ301:AJ304"/>
    <mergeCell ref="AG293:AG296"/>
    <mergeCell ref="AG289:AG292"/>
    <mergeCell ref="AK297:AK300"/>
    <mergeCell ref="Y501:Y502"/>
    <mergeCell ref="Z491:Z492"/>
    <mergeCell ref="AF313:AF314"/>
    <mergeCell ref="AB301:AB304"/>
    <mergeCell ref="AE301:AE304"/>
    <mergeCell ref="AF301:AF304"/>
    <mergeCell ref="AC301:AC304"/>
    <mergeCell ref="Y280:Y283"/>
    <mergeCell ref="Y284:Y287"/>
    <mergeCell ref="X229:X232"/>
    <mergeCell ref="Y229:Y232"/>
    <mergeCell ref="AA233:AA236"/>
    <mergeCell ref="AB233:AB236"/>
    <mergeCell ref="AG501:AG502"/>
    <mergeCell ref="AJ509:AJ510"/>
    <mergeCell ref="AK626:AK633"/>
    <mergeCell ref="V571:V574"/>
    <mergeCell ref="AL499:AL500"/>
    <mergeCell ref="AG760:AG761"/>
    <mergeCell ref="AB698:AB699"/>
    <mergeCell ref="AF713:AF714"/>
    <mergeCell ref="AK437:AK438"/>
    <mergeCell ref="E616:E617"/>
    <mergeCell ref="F601:F602"/>
    <mergeCell ref="F584:F587"/>
    <mergeCell ref="X496:X497"/>
    <mergeCell ref="AJ437:AJ438"/>
    <mergeCell ref="AJ434:AJ435"/>
    <mergeCell ref="AI280:AI283"/>
    <mergeCell ref="AL229:AL232"/>
    <mergeCell ref="F229:F232"/>
    <mergeCell ref="G229:G232"/>
    <mergeCell ref="H229:H232"/>
    <mergeCell ref="I229:I232"/>
    <mergeCell ref="AF199:AF202"/>
    <mergeCell ref="B208:B211"/>
    <mergeCell ref="AF181:AF182"/>
    <mergeCell ref="A212:A215"/>
    <mergeCell ref="B216:B219"/>
    <mergeCell ref="C216:C219"/>
    <mergeCell ref="G216:G219"/>
    <mergeCell ref="H216:H219"/>
    <mergeCell ref="I216:I219"/>
    <mergeCell ref="AF212:AF215"/>
    <mergeCell ref="AK212:AK215"/>
    <mergeCell ref="AG220:AG223"/>
    <mergeCell ref="AC220:AC223"/>
    <mergeCell ref="Z220:Z223"/>
    <mergeCell ref="AA220:AA223"/>
    <mergeCell ref="AB220:AB223"/>
    <mergeCell ref="AE220:AE223"/>
    <mergeCell ref="AF220:AF223"/>
    <mergeCell ref="B220:B223"/>
    <mergeCell ref="C220:C223"/>
    <mergeCell ref="AB216:AB219"/>
    <mergeCell ref="X220:X223"/>
    <mergeCell ref="F220:F223"/>
    <mergeCell ref="G220:G223"/>
    <mergeCell ref="H220:H223"/>
    <mergeCell ref="I220:I223"/>
    <mergeCell ref="V220:V223"/>
    <mergeCell ref="W220:W223"/>
    <mergeCell ref="Y203:Y206"/>
    <mergeCell ref="Z203:Z206"/>
    <mergeCell ref="AA203:AA206"/>
    <mergeCell ref="AB203:AB206"/>
    <mergeCell ref="AE203:AE206"/>
    <mergeCell ref="AG203:AG206"/>
    <mergeCell ref="I203:I206"/>
    <mergeCell ref="V203:V206"/>
    <mergeCell ref="W203:W206"/>
    <mergeCell ref="AC208:AC211"/>
    <mergeCell ref="AC212:AC215"/>
    <mergeCell ref="Y208:Y211"/>
    <mergeCell ref="Z208:Z211"/>
    <mergeCell ref="AA208:AA211"/>
    <mergeCell ref="V208:V211"/>
    <mergeCell ref="A216:A219"/>
    <mergeCell ref="H212:H215"/>
    <mergeCell ref="B203:B206"/>
    <mergeCell ref="A220:A223"/>
    <mergeCell ref="AK220:AK223"/>
    <mergeCell ref="AJ216:AJ219"/>
    <mergeCell ref="AK216:AK219"/>
    <mergeCell ref="V216:V219"/>
    <mergeCell ref="AI216:AI219"/>
    <mergeCell ref="Y220:Y223"/>
    <mergeCell ref="AF208:AF211"/>
    <mergeCell ref="AC216:AC219"/>
    <mergeCell ref="E220:E223"/>
    <mergeCell ref="AG212:AG215"/>
    <mergeCell ref="AA216:AA219"/>
    <mergeCell ref="AG208:AG211"/>
    <mergeCell ref="AI208:AI211"/>
    <mergeCell ref="AJ208:AJ211"/>
    <mergeCell ref="D216:D219"/>
    <mergeCell ref="AG195:AG198"/>
    <mergeCell ref="Y195:Y198"/>
    <mergeCell ref="Z195:Z198"/>
    <mergeCell ref="AA195:AA198"/>
    <mergeCell ref="AB195:AB198"/>
    <mergeCell ref="AE195:AE198"/>
    <mergeCell ref="B191:B194"/>
    <mergeCell ref="C191:C194"/>
    <mergeCell ref="D191:D194"/>
    <mergeCell ref="E191:E194"/>
    <mergeCell ref="A186:A187"/>
    <mergeCell ref="F178:F179"/>
    <mergeCell ref="C188:C189"/>
    <mergeCell ref="E188:E189"/>
    <mergeCell ref="D188:D189"/>
    <mergeCell ref="F188:F189"/>
    <mergeCell ref="G183:G184"/>
    <mergeCell ref="H183:H184"/>
    <mergeCell ref="F186:F187"/>
    <mergeCell ref="X188:X189"/>
    <mergeCell ref="G188:G189"/>
    <mergeCell ref="H188:H189"/>
    <mergeCell ref="H186:H187"/>
    <mergeCell ref="B186:B187"/>
    <mergeCell ref="C186:C187"/>
    <mergeCell ref="D186:D187"/>
    <mergeCell ref="E186:E187"/>
    <mergeCell ref="B188:B189"/>
    <mergeCell ref="AF188:AF189"/>
    <mergeCell ref="Z191:Z194"/>
    <mergeCell ref="X191:X194"/>
    <mergeCell ref="Y191:Y194"/>
    <mergeCell ref="AE186:AE187"/>
    <mergeCell ref="I188:I189"/>
    <mergeCell ref="AE188:AE189"/>
    <mergeCell ref="F181:F182"/>
    <mergeCell ref="A178:A179"/>
    <mergeCell ref="D178:D179"/>
    <mergeCell ref="E178:E179"/>
    <mergeCell ref="AG188:AG189"/>
    <mergeCell ref="G186:G187"/>
    <mergeCell ref="Y188:Y189"/>
    <mergeCell ref="Z188:Z189"/>
    <mergeCell ref="AA188:AA189"/>
    <mergeCell ref="AG191:AG194"/>
    <mergeCell ref="AF191:AF194"/>
    <mergeCell ref="AE191:AE194"/>
    <mergeCell ref="AM950:AM951"/>
    <mergeCell ref="G203:G206"/>
    <mergeCell ref="H203:H206"/>
    <mergeCell ref="H199:H202"/>
    <mergeCell ref="AA199:AA202"/>
    <mergeCell ref="AB199:AB202"/>
    <mergeCell ref="AG161:AG162"/>
    <mergeCell ref="AK161:AK162"/>
    <mergeCell ref="AL161:AL162"/>
    <mergeCell ref="AM161:AM162"/>
    <mergeCell ref="AI161:AI162"/>
    <mergeCell ref="AA181:AA182"/>
    <mergeCell ref="AB181:AB182"/>
    <mergeCell ref="AC181:AC182"/>
    <mergeCell ref="I186:I187"/>
    <mergeCell ref="AF186:AF187"/>
    <mergeCell ref="AG186:AG187"/>
    <mergeCell ref="AC186:AC187"/>
    <mergeCell ref="X186:X187"/>
    <mergeCell ref="I183:I184"/>
    <mergeCell ref="V183:V184"/>
    <mergeCell ref="AG173:AG174"/>
    <mergeCell ref="AI173:AI174"/>
    <mergeCell ref="I166:I167"/>
    <mergeCell ref="V166:V167"/>
    <mergeCell ref="W166:W167"/>
    <mergeCell ref="Y166:Y167"/>
    <mergeCell ref="AE166:AE167"/>
    <mergeCell ref="AF166:AF167"/>
    <mergeCell ref="AB166:AB167"/>
    <mergeCell ref="X166:X167"/>
    <mergeCell ref="AA166:AA167"/>
    <mergeCell ref="Z166:Z167"/>
    <mergeCell ref="AA171:AA172"/>
    <mergeCell ref="AC166:AC167"/>
    <mergeCell ref="X171:X172"/>
    <mergeCell ref="Z171:Z172"/>
    <mergeCell ref="AM178:AM179"/>
    <mergeCell ref="AL176:AL177"/>
    <mergeCell ref="AM171:AM172"/>
    <mergeCell ref="AG166:AG167"/>
    <mergeCell ref="AE168:AE169"/>
    <mergeCell ref="AE173:AE174"/>
    <mergeCell ref="AF173:AF174"/>
    <mergeCell ref="AI171:AI172"/>
    <mergeCell ref="AM168:AM169"/>
    <mergeCell ref="Y168:Y169"/>
    <mergeCell ref="AL168:AL169"/>
    <mergeCell ref="AJ168:AJ169"/>
    <mergeCell ref="AK168:AK169"/>
    <mergeCell ref="X168:X169"/>
    <mergeCell ref="AG168:AG169"/>
    <mergeCell ref="AC168:AC169"/>
    <mergeCell ref="AB168:AB169"/>
    <mergeCell ref="I168:I169"/>
    <mergeCell ref="W176:W177"/>
    <mergeCell ref="AF183:AF184"/>
    <mergeCell ref="AG178:AG179"/>
    <mergeCell ref="V176:V177"/>
    <mergeCell ref="X183:X184"/>
    <mergeCell ref="AK181:AK182"/>
    <mergeCell ref="AJ181:AJ182"/>
    <mergeCell ref="AJ178:AJ179"/>
    <mergeCell ref="AE178:AE179"/>
    <mergeCell ref="AI176:AI177"/>
    <mergeCell ref="AE176:AE177"/>
    <mergeCell ref="AF176:AF177"/>
    <mergeCell ref="AG176:AG177"/>
    <mergeCell ref="AM988:AM989"/>
    <mergeCell ref="Z934:Z935"/>
    <mergeCell ref="AL934:AL935"/>
    <mergeCell ref="E950:E951"/>
    <mergeCell ref="F950:F951"/>
    <mergeCell ref="G950:G951"/>
    <mergeCell ref="H950:H951"/>
    <mergeCell ref="Y948:Y949"/>
    <mergeCell ref="Z948:Z949"/>
    <mergeCell ref="W948:W949"/>
    <mergeCell ref="AJ950:AJ951"/>
    <mergeCell ref="AM1035:AM1036"/>
    <mergeCell ref="AM1040:AM1041"/>
    <mergeCell ref="AM1048:AM1049"/>
    <mergeCell ref="AG934:AG935"/>
    <mergeCell ref="AI934:AI935"/>
    <mergeCell ref="AK950:AK951"/>
    <mergeCell ref="AL950:AL951"/>
    <mergeCell ref="AJ948:AJ949"/>
    <mergeCell ref="AL948:AL949"/>
    <mergeCell ref="AL953:AL955"/>
    <mergeCell ref="AM1054:AM1055"/>
    <mergeCell ref="AL1038:AL1039"/>
    <mergeCell ref="AI1040:AI1041"/>
    <mergeCell ref="AJ1033:AJ1034"/>
    <mergeCell ref="AJ1038:AJ1039"/>
    <mergeCell ref="AM1038:AM1039"/>
    <mergeCell ref="AL1045:AL1046"/>
    <mergeCell ref="AI993:AI994"/>
    <mergeCell ref="AJ993:AJ994"/>
    <mergeCell ref="I948:I949"/>
    <mergeCell ref="AI963:AI965"/>
    <mergeCell ref="AK959:AK961"/>
    <mergeCell ref="AK953:AK955"/>
    <mergeCell ref="AK948:AK949"/>
    <mergeCell ref="E953:E955"/>
    <mergeCell ref="AK966:AK968"/>
    <mergeCell ref="AB1005:AB1006"/>
    <mergeCell ref="AE1005:AE1006"/>
    <mergeCell ref="V966:V968"/>
    <mergeCell ref="W966:W968"/>
    <mergeCell ref="F973:F975"/>
    <mergeCell ref="G973:G975"/>
    <mergeCell ref="AI1028:AI1029"/>
    <mergeCell ref="AC1030:AC1031"/>
    <mergeCell ref="AF973:AF975"/>
    <mergeCell ref="AF966:AF968"/>
    <mergeCell ref="AE973:AE975"/>
    <mergeCell ref="AA973:AA975"/>
    <mergeCell ref="AE976:AE978"/>
    <mergeCell ref="AJ959:AJ961"/>
    <mergeCell ref="AB959:AB961"/>
    <mergeCell ref="Z959:Z961"/>
    <mergeCell ref="AF959:AF961"/>
    <mergeCell ref="AM953:AM955"/>
    <mergeCell ref="AM963:AM965"/>
    <mergeCell ref="AM956:AM958"/>
    <mergeCell ref="AM959:AM961"/>
    <mergeCell ref="G1010:G1011"/>
    <mergeCell ref="G953:G955"/>
    <mergeCell ref="AG948:AG949"/>
    <mergeCell ref="AJ985:AJ986"/>
    <mergeCell ref="AB953:AB955"/>
    <mergeCell ref="AJ963:AJ965"/>
    <mergeCell ref="AG963:AG965"/>
    <mergeCell ref="AC1045:AC1046"/>
    <mergeCell ref="AA1040:AA1041"/>
    <mergeCell ref="AK985:AK986"/>
    <mergeCell ref="E963:E965"/>
    <mergeCell ref="H959:H961"/>
    <mergeCell ref="AJ1008:AJ1009"/>
    <mergeCell ref="AK1008:AK1009"/>
    <mergeCell ref="X1023:X1024"/>
    <mergeCell ref="AA1038:AA1039"/>
    <mergeCell ref="AC1040:AC1041"/>
    <mergeCell ref="AB1043:AB1044"/>
    <mergeCell ref="AL1054:AL1055"/>
    <mergeCell ref="AK1052:AK1053"/>
    <mergeCell ref="W959:W961"/>
    <mergeCell ref="H963:H965"/>
    <mergeCell ref="F959:F961"/>
    <mergeCell ref="AC959:AC961"/>
    <mergeCell ref="AC963:AC965"/>
    <mergeCell ref="G956:G958"/>
    <mergeCell ref="F969:F971"/>
    <mergeCell ref="G969:G971"/>
    <mergeCell ref="AL969:AL971"/>
    <mergeCell ref="AJ1000:AJ1001"/>
    <mergeCell ref="AL1018:AL1019"/>
    <mergeCell ref="Z969:Z971"/>
    <mergeCell ref="AA969:AA971"/>
    <mergeCell ref="AB969:AB971"/>
    <mergeCell ref="AC969:AC971"/>
    <mergeCell ref="AJ969:AJ971"/>
    <mergeCell ref="AK969:AK971"/>
    <mergeCell ref="AE969:AE971"/>
    <mergeCell ref="AF969:AF971"/>
    <mergeCell ref="AA990:AA991"/>
    <mergeCell ref="AB990:AB991"/>
    <mergeCell ref="AE990:AE991"/>
    <mergeCell ref="AF988:AF989"/>
    <mergeCell ref="AG985:AG986"/>
    <mergeCell ref="AI985:AI986"/>
    <mergeCell ref="AJ976:AJ978"/>
    <mergeCell ref="AJ1010:AJ1011"/>
    <mergeCell ref="AG1010:AG1011"/>
    <mergeCell ref="AC1005:AC1006"/>
    <mergeCell ref="Z988:Z989"/>
    <mergeCell ref="AE988:AE989"/>
    <mergeCell ref="AC1025:AC1026"/>
    <mergeCell ref="AF985:AF986"/>
    <mergeCell ref="W983:W984"/>
    <mergeCell ref="AE1033:AE1034"/>
    <mergeCell ref="AJ1030:AJ1031"/>
    <mergeCell ref="AK1030:AK1031"/>
    <mergeCell ref="AJ1028:AJ1029"/>
    <mergeCell ref="AK1028:AK1029"/>
    <mergeCell ref="AL1028:AL1029"/>
    <mergeCell ref="Y1040:Y1041"/>
    <mergeCell ref="AL988:AL989"/>
    <mergeCell ref="I1003:I1004"/>
    <mergeCell ref="AJ973:AJ975"/>
    <mergeCell ref="AK973:AK975"/>
    <mergeCell ref="AL973:AL975"/>
    <mergeCell ref="W953:W955"/>
    <mergeCell ref="AC1008:AC1009"/>
    <mergeCell ref="G1050:G1051"/>
    <mergeCell ref="H1050:H1051"/>
    <mergeCell ref="C1003:C1004"/>
    <mergeCell ref="I1023:I1024"/>
    <mergeCell ref="V1030:V1031"/>
    <mergeCell ref="G988:G989"/>
    <mergeCell ref="V988:V989"/>
    <mergeCell ref="W988:W989"/>
    <mergeCell ref="H1033:H1034"/>
    <mergeCell ref="AC988:AC989"/>
    <mergeCell ref="Z993:Z994"/>
    <mergeCell ref="AG998:AG999"/>
    <mergeCell ref="AI998:AI999"/>
    <mergeCell ref="V998:V999"/>
    <mergeCell ref="Y998:Y999"/>
    <mergeCell ref="AA993:AA994"/>
    <mergeCell ref="Z985:Z986"/>
    <mergeCell ref="AA985:AA986"/>
    <mergeCell ref="AC990:AC991"/>
    <mergeCell ref="AE983:AE984"/>
    <mergeCell ref="Y983:Y984"/>
    <mergeCell ref="Z939:Z940"/>
    <mergeCell ref="Z937:Z938"/>
    <mergeCell ref="Z973:Z975"/>
    <mergeCell ref="C1010:C1011"/>
    <mergeCell ref="C956:C958"/>
    <mergeCell ref="D956:D958"/>
    <mergeCell ref="V937:V938"/>
    <mergeCell ref="W937:W938"/>
    <mergeCell ref="X937:X938"/>
    <mergeCell ref="AB939:AB940"/>
    <mergeCell ref="AC993:AC994"/>
    <mergeCell ref="AI950:AI951"/>
    <mergeCell ref="AC983:AC984"/>
    <mergeCell ref="X963:X965"/>
    <mergeCell ref="AE959:AE961"/>
    <mergeCell ref="AB963:AB965"/>
    <mergeCell ref="H973:H975"/>
    <mergeCell ref="AG976:AG978"/>
    <mergeCell ref="AI973:AI975"/>
    <mergeCell ref="H979:H981"/>
    <mergeCell ref="I979:I981"/>
    <mergeCell ref="V979:V981"/>
    <mergeCell ref="AI979:AI981"/>
    <mergeCell ref="F983:F984"/>
    <mergeCell ref="C1013:C1014"/>
    <mergeCell ref="AG1030:AG1031"/>
    <mergeCell ref="AI1030:AI1031"/>
    <mergeCell ref="AG1028:AG1029"/>
    <mergeCell ref="AI948:AI949"/>
    <mergeCell ref="AD948:AD949"/>
    <mergeCell ref="AD937:AD938"/>
    <mergeCell ref="Y950:Y951"/>
    <mergeCell ref="AG950:AG951"/>
    <mergeCell ref="C1023:C1024"/>
    <mergeCell ref="AI988:AI989"/>
    <mergeCell ref="C976:C978"/>
    <mergeCell ref="C963:C965"/>
    <mergeCell ref="C966:C968"/>
    <mergeCell ref="W1008:W1009"/>
    <mergeCell ref="V1005:V1006"/>
    <mergeCell ref="AG966:AG968"/>
    <mergeCell ref="AG969:AG971"/>
    <mergeCell ref="AI969:AI971"/>
    <mergeCell ref="AE950:AE951"/>
    <mergeCell ref="AL805:AL806"/>
    <mergeCell ref="AL894:AL895"/>
    <mergeCell ref="AL840:AL841"/>
    <mergeCell ref="AL897:AL898"/>
    <mergeCell ref="AL850:AL851"/>
    <mergeCell ref="AL832:AL833"/>
    <mergeCell ref="AL870:AL873"/>
    <mergeCell ref="AI611:AI612"/>
    <mergeCell ref="AL867:AL868"/>
    <mergeCell ref="AL842:AL843"/>
    <mergeCell ref="AL924:AL925"/>
    <mergeCell ref="AL815:AL816"/>
    <mergeCell ref="AL907:AL908"/>
    <mergeCell ref="AI467:AI470"/>
    <mergeCell ref="AL715:AL716"/>
    <mergeCell ref="AJ768:AJ769"/>
    <mergeCell ref="AK768:AK769"/>
    <mergeCell ref="AI642:AI649"/>
    <mergeCell ref="AG671:AG674"/>
    <mergeCell ref="AF621:AF622"/>
    <mergeCell ref="AG626:AG633"/>
    <mergeCell ref="AG642:AG649"/>
    <mergeCell ref="AG603:AG604"/>
    <mergeCell ref="AI693:AI694"/>
    <mergeCell ref="AI720:AI721"/>
    <mergeCell ref="AK499:AK500"/>
    <mergeCell ref="AL496:AL497"/>
    <mergeCell ref="AL486:AL487"/>
    <mergeCell ref="AK496:AK497"/>
    <mergeCell ref="AL552:AL553"/>
    <mergeCell ref="AK484:AK485"/>
    <mergeCell ref="AE948:AE949"/>
    <mergeCell ref="AF948:AF949"/>
    <mergeCell ref="AI659:AI662"/>
    <mergeCell ref="AI603:AI604"/>
    <mergeCell ref="AI606:AI607"/>
    <mergeCell ref="AI688:AI691"/>
    <mergeCell ref="AI748:AI749"/>
    <mergeCell ref="AJ718:AJ719"/>
    <mergeCell ref="AE725:AE726"/>
    <mergeCell ref="AI698:AI699"/>
    <mergeCell ref="AL642:AL649"/>
    <mergeCell ref="AJ700:AJ701"/>
    <mergeCell ref="AG710:AG711"/>
    <mergeCell ref="AI718:AI719"/>
    <mergeCell ref="AL835:AL836"/>
    <mergeCell ref="AL865:AL866"/>
    <mergeCell ref="AL862:AL863"/>
    <mergeCell ref="AK778:AK781"/>
    <mergeCell ref="AK740:AK741"/>
    <mergeCell ref="AG817:AG818"/>
    <mergeCell ref="AG807:AG808"/>
    <mergeCell ref="AI703:AI704"/>
    <mergeCell ref="AK922:AK923"/>
    <mergeCell ref="AJ758:AJ759"/>
    <mergeCell ref="AK765:AK766"/>
    <mergeCell ref="AI753:AI754"/>
    <mergeCell ref="AK725:AK726"/>
    <mergeCell ref="AK720:AK721"/>
    <mergeCell ref="AK718:AK719"/>
    <mergeCell ref="AF688:AF691"/>
    <mergeCell ref="AE21:AE22"/>
    <mergeCell ref="H247:H248"/>
    <mergeCell ref="G427:G428"/>
    <mergeCell ref="D552:D553"/>
    <mergeCell ref="D491:D492"/>
    <mergeCell ref="E491:E492"/>
    <mergeCell ref="D452:D453"/>
    <mergeCell ref="F484:F485"/>
    <mergeCell ref="G301:G304"/>
    <mergeCell ref="H289:H292"/>
    <mergeCell ref="E429:E430"/>
    <mergeCell ref="G289:G292"/>
    <mergeCell ref="H280:H283"/>
    <mergeCell ref="H306:H307"/>
    <mergeCell ref="F293:F296"/>
    <mergeCell ref="H268:H270"/>
    <mergeCell ref="G284:G287"/>
    <mergeCell ref="H284:H287"/>
    <mergeCell ref="AA557:AA558"/>
    <mergeCell ref="Z444:Z445"/>
    <mergeCell ref="AA444:AA445"/>
    <mergeCell ref="X634:X641"/>
    <mergeCell ref="D695:D696"/>
    <mergeCell ref="E698:E699"/>
    <mergeCell ref="E676:E679"/>
    <mergeCell ref="Y176:Y177"/>
    <mergeCell ref="X212:X215"/>
    <mergeCell ref="X208:X211"/>
    <mergeCell ref="F212:F215"/>
    <mergeCell ref="F606:F607"/>
    <mergeCell ref="G606:G607"/>
    <mergeCell ref="X667:X670"/>
    <mergeCell ref="G693:G694"/>
    <mergeCell ref="AC268:AC270"/>
    <mergeCell ref="W272:W275"/>
    <mergeCell ref="X272:X275"/>
    <mergeCell ref="X268:X270"/>
    <mergeCell ref="E212:E215"/>
    <mergeCell ref="D199:D202"/>
    <mergeCell ref="E199:E202"/>
    <mergeCell ref="D203:D206"/>
    <mergeCell ref="E203:E206"/>
    <mergeCell ref="Z199:Z202"/>
    <mergeCell ref="AB161:AB162"/>
    <mergeCell ref="AE161:AE162"/>
    <mergeCell ref="F183:F184"/>
    <mergeCell ref="E168:E169"/>
    <mergeCell ref="D171:D172"/>
    <mergeCell ref="E560:E562"/>
    <mergeCell ref="F504:F505"/>
    <mergeCell ref="G504:G505"/>
    <mergeCell ref="G460:G462"/>
    <mergeCell ref="G494:G495"/>
    <mergeCell ref="D73:D76"/>
    <mergeCell ref="G454:G455"/>
    <mergeCell ref="W676:W679"/>
    <mergeCell ref="D693:D694"/>
    <mergeCell ref="F642:F649"/>
    <mergeCell ref="I563:I565"/>
    <mergeCell ref="H563:H565"/>
    <mergeCell ref="G563:G565"/>
    <mergeCell ref="H571:H574"/>
    <mergeCell ref="X203:X206"/>
    <mergeCell ref="F203:F206"/>
    <mergeCell ref="AM985:AM986"/>
    <mergeCell ref="AI976:AI978"/>
    <mergeCell ref="AK998:AK999"/>
    <mergeCell ref="AM922:AM923"/>
    <mergeCell ref="AM887:AM888"/>
    <mergeCell ref="AM865:AM866"/>
    <mergeCell ref="AL922:AL923"/>
    <mergeCell ref="AG693:AG694"/>
    <mergeCell ref="AF684:AF687"/>
    <mergeCell ref="AF680:AF683"/>
    <mergeCell ref="AG680:AG683"/>
    <mergeCell ref="AI684:AI687"/>
    <mergeCell ref="AG695:AG696"/>
    <mergeCell ref="AG684:AG687"/>
    <mergeCell ref="AG688:AG691"/>
    <mergeCell ref="AA695:AA696"/>
    <mergeCell ref="Z693:Z694"/>
    <mergeCell ref="Z680:Z683"/>
    <mergeCell ref="AC676:AC679"/>
    <mergeCell ref="AB676:AB679"/>
    <mergeCell ref="AF715:AF716"/>
    <mergeCell ref="AE682:AE683"/>
    <mergeCell ref="AA715:AA716"/>
    <mergeCell ref="AA713:AA714"/>
    <mergeCell ref="Z705:Z706"/>
    <mergeCell ref="I560:I562"/>
    <mergeCell ref="V560:V562"/>
    <mergeCell ref="H552:H553"/>
    <mergeCell ref="I552:I553"/>
    <mergeCell ref="AI555:AI556"/>
    <mergeCell ref="AI671:AI674"/>
    <mergeCell ref="AL557:AL558"/>
    <mergeCell ref="AM827:AM828"/>
    <mergeCell ref="AM650:AM657"/>
    <mergeCell ref="AB671:AB674"/>
    <mergeCell ref="AM932:AM933"/>
    <mergeCell ref="AK932:AK933"/>
    <mergeCell ref="V929:V930"/>
    <mergeCell ref="AJ927:AJ928"/>
    <mergeCell ref="AJ929:AJ930"/>
    <mergeCell ref="AM993:AM994"/>
    <mergeCell ref="AM998:AM999"/>
    <mergeCell ref="AI797:AI798"/>
    <mergeCell ref="AI800:AI801"/>
    <mergeCell ref="AG797:AG798"/>
    <mergeCell ref="Z832:Z833"/>
    <mergeCell ref="AA832:AA833"/>
    <mergeCell ref="AI790:AI793"/>
    <mergeCell ref="AG795:AG796"/>
    <mergeCell ref="AM969:AM971"/>
    <mergeCell ref="AF703:AF704"/>
    <mergeCell ref="Z663:Z666"/>
    <mergeCell ref="Y790:Y793"/>
    <mergeCell ref="AM973:AM975"/>
    <mergeCell ref="AM983:AM984"/>
    <mergeCell ref="Y835:Y836"/>
    <mergeCell ref="Y862:Y863"/>
    <mergeCell ref="Z917:Z918"/>
    <mergeCell ref="Y927:Y928"/>
    <mergeCell ref="AE835:AE836"/>
    <mergeCell ref="AI700:AI701"/>
    <mergeCell ref="H807:H808"/>
    <mergeCell ref="V753:V754"/>
    <mergeCell ref="W753:W754"/>
    <mergeCell ref="V16:V17"/>
    <mergeCell ref="AB16:AB17"/>
    <mergeCell ref="A161:A162"/>
    <mergeCell ref="B161:B162"/>
    <mergeCell ref="AA427:AA428"/>
    <mergeCell ref="AA19:AA20"/>
    <mergeCell ref="E173:E174"/>
    <mergeCell ref="D208:D211"/>
    <mergeCell ref="E208:E211"/>
    <mergeCell ref="W242:W243"/>
    <mergeCell ref="Z186:Z187"/>
    <mergeCell ref="Y186:Y187"/>
    <mergeCell ref="AC188:AC189"/>
    <mergeCell ref="AC316:AC317"/>
    <mergeCell ref="AC394:AC395"/>
    <mergeCell ref="AA414:AA415"/>
    <mergeCell ref="AB414:AB415"/>
    <mergeCell ref="AC318:AC319"/>
    <mergeCell ref="AC321:AC322"/>
    <mergeCell ref="AB188:AB189"/>
    <mergeCell ref="A171:A172"/>
    <mergeCell ref="A176:A177"/>
    <mergeCell ref="AB427:AB428"/>
    <mergeCell ref="AB394:AB395"/>
    <mergeCell ref="Z181:Z182"/>
    <mergeCell ref="V161:V162"/>
    <mergeCell ref="V181:V182"/>
    <mergeCell ref="W181:W182"/>
    <mergeCell ref="Y181:Y182"/>
    <mergeCell ref="X181:X182"/>
    <mergeCell ref="I21:I22"/>
    <mergeCell ref="V21:V22"/>
    <mergeCell ref="W21:W22"/>
    <mergeCell ref="AB19:AB20"/>
    <mergeCell ref="H173:H174"/>
    <mergeCell ref="V173:V174"/>
    <mergeCell ref="H171:H172"/>
    <mergeCell ref="V171:V172"/>
    <mergeCell ref="W171:W172"/>
    <mergeCell ref="I19:I20"/>
    <mergeCell ref="X43:X46"/>
    <mergeCell ref="X21:X22"/>
    <mergeCell ref="H191:H194"/>
    <mergeCell ref="D289:D292"/>
    <mergeCell ref="D212:D215"/>
    <mergeCell ref="A237:A240"/>
    <mergeCell ref="A118:A119"/>
    <mergeCell ref="A116:A117"/>
    <mergeCell ref="A51:A54"/>
    <mergeCell ref="A73:A76"/>
    <mergeCell ref="C73:C76"/>
    <mergeCell ref="AA21:AA22"/>
    <mergeCell ref="Y21:Y22"/>
    <mergeCell ref="E216:E219"/>
    <mergeCell ref="F216:F219"/>
    <mergeCell ref="W216:W219"/>
    <mergeCell ref="D220:D223"/>
    <mergeCell ref="D229:D232"/>
    <mergeCell ref="H265:H267"/>
    <mergeCell ref="I265:I267"/>
    <mergeCell ref="AB316:AB317"/>
    <mergeCell ref="Y316:Y317"/>
    <mergeCell ref="AA313:AA314"/>
    <mergeCell ref="AB318:AB319"/>
    <mergeCell ref="A24:A25"/>
    <mergeCell ref="C225:C228"/>
    <mergeCell ref="X14:X15"/>
    <mergeCell ref="V126:V127"/>
    <mergeCell ref="G24:G25"/>
    <mergeCell ref="Y141:Y142"/>
    <mergeCell ref="C21:C22"/>
    <mergeCell ref="D21:D22"/>
    <mergeCell ref="AG19:AG20"/>
    <mergeCell ref="AK1013:AK1014"/>
    <mergeCell ref="V676:V679"/>
    <mergeCell ref="AI501:AI502"/>
    <mergeCell ref="A14:A15"/>
    <mergeCell ref="D249:D250"/>
    <mergeCell ref="E249:E250"/>
    <mergeCell ref="B212:B215"/>
    <mergeCell ref="H14:H15"/>
    <mergeCell ref="AI14:AI15"/>
    <mergeCell ref="AI16:AI17"/>
    <mergeCell ref="AA16:AA17"/>
    <mergeCell ref="H16:H17"/>
    <mergeCell ref="I16:I17"/>
    <mergeCell ref="AC16:AC17"/>
    <mergeCell ref="Y14:Y15"/>
    <mergeCell ref="AF21:AF22"/>
    <mergeCell ref="H166:H167"/>
    <mergeCell ref="AI188:AI189"/>
    <mergeCell ref="AG16:AG17"/>
    <mergeCell ref="V11:V12"/>
    <mergeCell ref="AG60:AG63"/>
    <mergeCell ref="G60:G63"/>
    <mergeCell ref="G64:G67"/>
    <mergeCell ref="G68:G71"/>
    <mergeCell ref="AI156:AI157"/>
    <mergeCell ref="H26:H27"/>
    <mergeCell ref="G163:G164"/>
    <mergeCell ref="Y173:Y174"/>
    <mergeCell ref="AI168:AI169"/>
    <mergeCell ref="AI186:AI187"/>
    <mergeCell ref="AI181:AI182"/>
    <mergeCell ref="V19:V20"/>
    <mergeCell ref="W19:W20"/>
    <mergeCell ref="Z19:Z20"/>
    <mergeCell ref="Y19:Y20"/>
    <mergeCell ref="AF161:AF162"/>
    <mergeCell ref="I181:I182"/>
    <mergeCell ref="I173:I174"/>
    <mergeCell ref="Y161:Y162"/>
    <mergeCell ref="Z168:Z169"/>
    <mergeCell ref="G178:G179"/>
    <mergeCell ref="H178:H179"/>
    <mergeCell ref="G176:G177"/>
    <mergeCell ref="X176:X177"/>
    <mergeCell ref="Z161:Z162"/>
    <mergeCell ref="G166:G167"/>
    <mergeCell ref="AI11:AI12"/>
    <mergeCell ref="Y11:Y12"/>
    <mergeCell ref="AC19:AC20"/>
    <mergeCell ref="AF19:AF20"/>
    <mergeCell ref="AB163:AB164"/>
    <mergeCell ref="B171:B172"/>
    <mergeCell ref="B183:B184"/>
    <mergeCell ref="D14:D15"/>
    <mergeCell ref="D173:D174"/>
    <mergeCell ref="AG9:AG10"/>
    <mergeCell ref="AB21:AB22"/>
    <mergeCell ref="AG11:AG12"/>
    <mergeCell ref="H176:H177"/>
    <mergeCell ref="H181:H182"/>
    <mergeCell ref="G181:G182"/>
    <mergeCell ref="V225:V228"/>
    <mergeCell ref="G11:G12"/>
    <mergeCell ref="H11:H12"/>
    <mergeCell ref="B163:B164"/>
    <mergeCell ref="C529:C533"/>
    <mergeCell ref="D529:D533"/>
    <mergeCell ref="G429:G430"/>
    <mergeCell ref="G524:G528"/>
    <mergeCell ref="G529:G533"/>
    <mergeCell ref="G432:G433"/>
    <mergeCell ref="E529:E533"/>
    <mergeCell ref="B178:B179"/>
    <mergeCell ref="C178:C179"/>
    <mergeCell ref="A168:A169"/>
    <mergeCell ref="B168:B169"/>
    <mergeCell ref="A36:A37"/>
    <mergeCell ref="B36:B37"/>
    <mergeCell ref="C36:C37"/>
    <mergeCell ref="C161:C162"/>
    <mergeCell ref="B173:B174"/>
    <mergeCell ref="A166:A167"/>
    <mergeCell ref="G161:G162"/>
    <mergeCell ref="G14:G15"/>
    <mergeCell ref="B16:B17"/>
    <mergeCell ref="C16:C17"/>
    <mergeCell ref="F16:F17"/>
    <mergeCell ref="G16:G17"/>
    <mergeCell ref="B19:B20"/>
    <mergeCell ref="C19:C20"/>
    <mergeCell ref="D19:D20"/>
    <mergeCell ref="G21:G22"/>
    <mergeCell ref="F529:F533"/>
    <mergeCell ref="C427:C428"/>
    <mergeCell ref="C524:C528"/>
    <mergeCell ref="D524:D528"/>
    <mergeCell ref="C516:C517"/>
    <mergeCell ref="C499:C500"/>
    <mergeCell ref="E19:E20"/>
    <mergeCell ref="A21:A22"/>
    <mergeCell ref="B21:B22"/>
    <mergeCell ref="E171:E172"/>
    <mergeCell ref="A188:A189"/>
    <mergeCell ref="A208:A211"/>
    <mergeCell ref="D161:D162"/>
    <mergeCell ref="C14:C15"/>
    <mergeCell ref="E9:E10"/>
    <mergeCell ref="F9:F10"/>
    <mergeCell ref="F11:F12"/>
    <mergeCell ref="F21:F22"/>
    <mergeCell ref="A31:A32"/>
    <mergeCell ref="E11:E12"/>
    <mergeCell ref="F19:F20"/>
    <mergeCell ref="H19:H20"/>
    <mergeCell ref="G191:G194"/>
    <mergeCell ref="AE19:AE20"/>
    <mergeCell ref="W60:W63"/>
    <mergeCell ref="I126:I127"/>
    <mergeCell ref="A16:A17"/>
    <mergeCell ref="V2:Z2"/>
    <mergeCell ref="A671:A674"/>
    <mergeCell ref="G9:G10"/>
    <mergeCell ref="A552:A553"/>
    <mergeCell ref="A560:A562"/>
    <mergeCell ref="C168:C169"/>
    <mergeCell ref="V9:V10"/>
    <mergeCell ref="W9:W10"/>
    <mergeCell ref="Y9:Y10"/>
    <mergeCell ref="A163:A164"/>
    <mergeCell ref="AI178:AI179"/>
    <mergeCell ref="AF178:AF179"/>
    <mergeCell ref="Y183:Y184"/>
    <mergeCell ref="Z183:Z184"/>
    <mergeCell ref="AA183:AA184"/>
    <mergeCell ref="AB183:AB184"/>
    <mergeCell ref="AE183:AE184"/>
    <mergeCell ref="Y178:Y179"/>
    <mergeCell ref="Z178:Z179"/>
    <mergeCell ref="AA178:AA179"/>
    <mergeCell ref="AJ186:AJ187"/>
    <mergeCell ref="AF116:AF117"/>
    <mergeCell ref="H21:H22"/>
    <mergeCell ref="Z21:Z22"/>
    <mergeCell ref="W14:W15"/>
    <mergeCell ref="AG171:AG172"/>
    <mergeCell ref="AE181:AE182"/>
    <mergeCell ref="V186:V187"/>
    <mergeCell ref="W183:W184"/>
    <mergeCell ref="AG183:AG184"/>
    <mergeCell ref="A203:A206"/>
    <mergeCell ref="A191:A194"/>
    <mergeCell ref="C280:C283"/>
    <mergeCell ref="F442:F443"/>
    <mergeCell ref="AG21:AG22"/>
    <mergeCell ref="G168:G169"/>
    <mergeCell ref="B24:B25"/>
    <mergeCell ref="H161:H162"/>
    <mergeCell ref="E161:E162"/>
    <mergeCell ref="F161:F162"/>
    <mergeCell ref="C208:C211"/>
    <mergeCell ref="E437:E438"/>
    <mergeCell ref="D16:D17"/>
    <mergeCell ref="B9:B10"/>
    <mergeCell ref="C9:C10"/>
    <mergeCell ref="D9:D10"/>
    <mergeCell ref="D427:D428"/>
    <mergeCell ref="B85:B88"/>
    <mergeCell ref="B118:B119"/>
    <mergeCell ref="B116:B117"/>
    <mergeCell ref="B550:B551"/>
    <mergeCell ref="B524:B528"/>
    <mergeCell ref="B429:B430"/>
    <mergeCell ref="B534:B538"/>
    <mergeCell ref="B544:B548"/>
    <mergeCell ref="B501:B502"/>
    <mergeCell ref="B437:B438"/>
    <mergeCell ref="C444:C445"/>
    <mergeCell ref="D444:D445"/>
    <mergeCell ref="D460:D462"/>
    <mergeCell ref="B457:B459"/>
    <mergeCell ref="C432:C433"/>
    <mergeCell ref="D432:D433"/>
    <mergeCell ref="E432:E433"/>
    <mergeCell ref="H9:H10"/>
    <mergeCell ref="D163:D164"/>
    <mergeCell ref="E163:E164"/>
    <mergeCell ref="F163:F164"/>
    <mergeCell ref="B195:B198"/>
    <mergeCell ref="C195:C198"/>
    <mergeCell ref="D195:D198"/>
    <mergeCell ref="E195:E198"/>
    <mergeCell ref="G126:G127"/>
    <mergeCell ref="H126:H127"/>
    <mergeCell ref="E16:E17"/>
    <mergeCell ref="E14:E15"/>
    <mergeCell ref="F14:F15"/>
    <mergeCell ref="G247:G248"/>
    <mergeCell ref="G136:G137"/>
    <mergeCell ref="H136:H137"/>
    <mergeCell ref="A34:A35"/>
    <mergeCell ref="B34:B35"/>
    <mergeCell ref="C34:C35"/>
    <mergeCell ref="B31:B32"/>
    <mergeCell ref="C31:C32"/>
    <mergeCell ref="F73:F76"/>
    <mergeCell ref="H56:H59"/>
    <mergeCell ref="C81:C84"/>
    <mergeCell ref="A77:A80"/>
    <mergeCell ref="B77:B80"/>
    <mergeCell ref="A85:A88"/>
    <mergeCell ref="A95:A99"/>
    <mergeCell ref="A90:A94"/>
    <mergeCell ref="F24:F25"/>
    <mergeCell ref="A11:A12"/>
    <mergeCell ref="A19:A20"/>
    <mergeCell ref="B14:B15"/>
    <mergeCell ref="E21:E22"/>
    <mergeCell ref="A199:A202"/>
    <mergeCell ref="B199:B202"/>
    <mergeCell ref="C199:C202"/>
    <mergeCell ref="C203:C206"/>
    <mergeCell ref="F199:F202"/>
    <mergeCell ref="B244:B245"/>
    <mergeCell ref="A225:A228"/>
    <mergeCell ref="B225:B228"/>
    <mergeCell ref="E229:E232"/>
    <mergeCell ref="F225:F228"/>
    <mergeCell ref="G225:G228"/>
    <mergeCell ref="A242:A243"/>
    <mergeCell ref="B242:B243"/>
    <mergeCell ref="F143:F144"/>
    <mergeCell ref="E141:E142"/>
    <mergeCell ref="F141:F142"/>
    <mergeCell ref="A244:A245"/>
    <mergeCell ref="B247:B248"/>
    <mergeCell ref="C247:C248"/>
    <mergeCell ref="D247:D248"/>
    <mergeCell ref="A247:A248"/>
    <mergeCell ref="B11:B12"/>
    <mergeCell ref="C11:C12"/>
    <mergeCell ref="F85:F88"/>
    <mergeCell ref="G85:G88"/>
    <mergeCell ref="H85:H88"/>
    <mergeCell ref="D100:D104"/>
    <mergeCell ref="C141:C142"/>
    <mergeCell ref="D141:D142"/>
    <mergeCell ref="E39:E42"/>
    <mergeCell ref="A280:A283"/>
    <mergeCell ref="B284:B287"/>
    <mergeCell ref="A297:A300"/>
    <mergeCell ref="A429:A430"/>
    <mergeCell ref="B321:B322"/>
    <mergeCell ref="C321:C322"/>
    <mergeCell ref="D321:D322"/>
    <mergeCell ref="H321:H322"/>
    <mergeCell ref="A313:A314"/>
    <mergeCell ref="B313:B314"/>
    <mergeCell ref="C313:C314"/>
    <mergeCell ref="D313:D314"/>
    <mergeCell ref="E313:E314"/>
    <mergeCell ref="A318:A319"/>
    <mergeCell ref="B318:B319"/>
    <mergeCell ref="C318:C319"/>
    <mergeCell ref="D318:D319"/>
    <mergeCell ref="B361:B364"/>
    <mergeCell ref="C361:C364"/>
    <mergeCell ref="D361:D364"/>
    <mergeCell ref="E444:E445"/>
    <mergeCell ref="E447:E448"/>
    <mergeCell ref="A447:A448"/>
    <mergeCell ref="A427:A428"/>
    <mergeCell ref="H110:H114"/>
    <mergeCell ref="D29:D30"/>
    <mergeCell ref="E29:E30"/>
    <mergeCell ref="F29:F30"/>
    <mergeCell ref="C100:C104"/>
    <mergeCell ref="A100:A104"/>
    <mergeCell ref="C105:C109"/>
    <mergeCell ref="D105:D109"/>
    <mergeCell ref="A105:A109"/>
    <mergeCell ref="G118:G119"/>
    <mergeCell ref="H118:H119"/>
    <mergeCell ref="A128:A129"/>
    <mergeCell ref="B128:B129"/>
    <mergeCell ref="C128:C129"/>
    <mergeCell ref="D128:D129"/>
    <mergeCell ref="E128:E129"/>
    <mergeCell ref="C389:C390"/>
    <mergeCell ref="D389:D390"/>
    <mergeCell ref="E392:E393"/>
    <mergeCell ref="A136:A137"/>
    <mergeCell ref="B136:B137"/>
    <mergeCell ref="C136:C137"/>
    <mergeCell ref="D136:D137"/>
    <mergeCell ref="B439:B440"/>
    <mergeCell ref="B166:B167"/>
    <mergeCell ref="C166:C167"/>
    <mergeCell ref="D166:D167"/>
    <mergeCell ref="E166:E167"/>
    <mergeCell ref="A249:A250"/>
    <mergeCell ref="C249:C250"/>
    <mergeCell ref="C212:C215"/>
    <mergeCell ref="A183:A184"/>
    <mergeCell ref="A181:A182"/>
    <mergeCell ref="D447:D448"/>
    <mergeCell ref="A233:A236"/>
    <mergeCell ref="B233:B236"/>
    <mergeCell ref="C233:C236"/>
    <mergeCell ref="H353:H356"/>
    <mergeCell ref="H262:H264"/>
    <mergeCell ref="H259:H260"/>
    <mergeCell ref="A293:A296"/>
    <mergeCell ref="A284:A287"/>
    <mergeCell ref="D439:D440"/>
    <mergeCell ref="D280:D283"/>
    <mergeCell ref="E280:E283"/>
    <mergeCell ref="A272:A275"/>
    <mergeCell ref="A4:A5"/>
    <mergeCell ref="A6:A7"/>
    <mergeCell ref="A195:A198"/>
    <mergeCell ref="F191:F194"/>
    <mergeCell ref="F166:F167"/>
    <mergeCell ref="C173:C174"/>
    <mergeCell ref="C163:C164"/>
    <mergeCell ref="D6:D7"/>
    <mergeCell ref="E6:E7"/>
    <mergeCell ref="B4:B5"/>
    <mergeCell ref="A449:A450"/>
    <mergeCell ref="B442:B443"/>
    <mergeCell ref="A516:A517"/>
    <mergeCell ref="B516:B517"/>
    <mergeCell ref="A321:A322"/>
    <mergeCell ref="B311:B312"/>
    <mergeCell ref="A361:A364"/>
    <mergeCell ref="A353:A356"/>
    <mergeCell ref="A467:A470"/>
    <mergeCell ref="B467:B470"/>
    <mergeCell ref="A463:A465"/>
    <mergeCell ref="B276:B279"/>
    <mergeCell ref="A9:A10"/>
    <mergeCell ref="B252:B253"/>
    <mergeCell ref="A389:A390"/>
    <mergeCell ref="B389:B390"/>
    <mergeCell ref="B414:B415"/>
    <mergeCell ref="A414:A415"/>
    <mergeCell ref="A506:A507"/>
    <mergeCell ref="E357:E360"/>
    <mergeCell ref="C357:C360"/>
    <mergeCell ref="D357:D360"/>
    <mergeCell ref="E419:E420"/>
    <mergeCell ref="F105:F109"/>
    <mergeCell ref="D90:D94"/>
    <mergeCell ref="E90:E94"/>
    <mergeCell ref="D85:D88"/>
    <mergeCell ref="F419:F420"/>
    <mergeCell ref="F429:F430"/>
    <mergeCell ref="E242:E243"/>
    <mergeCell ref="A29:A30"/>
    <mergeCell ref="B29:B30"/>
    <mergeCell ref="C29:C30"/>
    <mergeCell ref="B73:B76"/>
    <mergeCell ref="E60:E63"/>
    <mergeCell ref="E68:E71"/>
    <mergeCell ref="A26:A27"/>
    <mergeCell ref="B26:B27"/>
    <mergeCell ref="B47:B50"/>
    <mergeCell ref="A43:A46"/>
    <mergeCell ref="B43:B46"/>
    <mergeCell ref="A39:A42"/>
    <mergeCell ref="B39:B42"/>
    <mergeCell ref="C449:C450"/>
    <mergeCell ref="B432:B433"/>
    <mergeCell ref="B427:B428"/>
    <mergeCell ref="A276:A279"/>
    <mergeCell ref="F447:F448"/>
    <mergeCell ref="A800:A801"/>
    <mergeCell ref="A763:A764"/>
    <mergeCell ref="A805:A806"/>
    <mergeCell ref="A608:A609"/>
    <mergeCell ref="B249:B250"/>
    <mergeCell ref="B262:B264"/>
    <mergeCell ref="A265:A267"/>
    <mergeCell ref="B265:B267"/>
    <mergeCell ref="B272:B275"/>
    <mergeCell ref="A289:A292"/>
    <mergeCell ref="A262:A264"/>
    <mergeCell ref="B434:B435"/>
    <mergeCell ref="B514:B515"/>
    <mergeCell ref="A268:A270"/>
    <mergeCell ref="B268:B270"/>
    <mergeCell ref="C506:C507"/>
    <mergeCell ref="D506:D507"/>
    <mergeCell ref="B827:B828"/>
    <mergeCell ref="B387:B388"/>
    <mergeCell ref="A382:A385"/>
    <mergeCell ref="B382:B385"/>
    <mergeCell ref="B357:B360"/>
    <mergeCell ref="B596:B599"/>
    <mergeCell ref="B579:B582"/>
    <mergeCell ref="A514:A515"/>
    <mergeCell ref="B720:B721"/>
    <mergeCell ref="B874:B877"/>
    <mergeCell ref="B725:B726"/>
    <mergeCell ref="A489:A490"/>
    <mergeCell ref="B489:B490"/>
    <mergeCell ref="A457:A459"/>
    <mergeCell ref="A460:A462"/>
    <mergeCell ref="B460:B462"/>
    <mergeCell ref="C460:C462"/>
    <mergeCell ref="A486:A487"/>
    <mergeCell ref="C534:C538"/>
    <mergeCell ref="D449:D450"/>
    <mergeCell ref="D265:D267"/>
    <mergeCell ref="C434:C435"/>
    <mergeCell ref="A634:A641"/>
    <mergeCell ref="A642:A649"/>
    <mergeCell ref="A454:A455"/>
    <mergeCell ref="C773:C774"/>
    <mergeCell ref="B758:B759"/>
    <mergeCell ref="D865:D866"/>
    <mergeCell ref="C812:C813"/>
    <mergeCell ref="B601:B602"/>
    <mergeCell ref="B422:B423"/>
    <mergeCell ref="C422:C423"/>
    <mergeCell ref="A257:A258"/>
    <mergeCell ref="B257:B258"/>
    <mergeCell ref="C257:C258"/>
    <mergeCell ref="D257:D258"/>
    <mergeCell ref="A550:A551"/>
    <mergeCell ref="D560:D562"/>
    <mergeCell ref="C429:C430"/>
    <mergeCell ref="C447:C448"/>
    <mergeCell ref="B471:B474"/>
    <mergeCell ref="C659:C662"/>
    <mergeCell ref="C667:C670"/>
    <mergeCell ref="C695:C696"/>
    <mergeCell ref="C684:C687"/>
    <mergeCell ref="A870:A873"/>
    <mergeCell ref="A874:A877"/>
    <mergeCell ref="A693:A694"/>
    <mergeCell ref="A695:A696"/>
    <mergeCell ref="A698:A699"/>
    <mergeCell ref="X671:X674"/>
    <mergeCell ref="V588:V591"/>
    <mergeCell ref="W588:W591"/>
    <mergeCell ref="X588:X591"/>
    <mergeCell ref="G575:G578"/>
    <mergeCell ref="H575:H578"/>
    <mergeCell ref="Y588:Y591"/>
    <mergeCell ref="F698:F699"/>
    <mergeCell ref="E601:E602"/>
    <mergeCell ref="E563:E565"/>
    <mergeCell ref="D626:D633"/>
    <mergeCell ref="D563:D565"/>
    <mergeCell ref="D608:D609"/>
    <mergeCell ref="D634:D641"/>
    <mergeCell ref="E634:E641"/>
    <mergeCell ref="A667:A670"/>
    <mergeCell ref="I659:I662"/>
    <mergeCell ref="E693:E694"/>
    <mergeCell ref="H659:H662"/>
    <mergeCell ref="H626:H633"/>
    <mergeCell ref="F626:F633"/>
    <mergeCell ref="G626:G633"/>
    <mergeCell ref="B616:B617"/>
    <mergeCell ref="B642:B649"/>
    <mergeCell ref="C616:C617"/>
    <mergeCell ref="A676:A679"/>
    <mergeCell ref="H560:H562"/>
    <mergeCell ref="F676:F679"/>
    <mergeCell ref="D676:D679"/>
    <mergeCell ref="E659:E662"/>
    <mergeCell ref="H663:H666"/>
    <mergeCell ref="G584:G587"/>
    <mergeCell ref="A626:A633"/>
    <mergeCell ref="H650:H657"/>
    <mergeCell ref="D606:D607"/>
    <mergeCell ref="D642:D649"/>
    <mergeCell ref="B606:B607"/>
    <mergeCell ref="C606:C607"/>
    <mergeCell ref="B571:B574"/>
    <mergeCell ref="C571:C574"/>
    <mergeCell ref="D571:D574"/>
    <mergeCell ref="B623:B624"/>
    <mergeCell ref="C623:C624"/>
    <mergeCell ref="F563:F565"/>
    <mergeCell ref="B611:B612"/>
    <mergeCell ref="C611:C612"/>
    <mergeCell ref="A563:A565"/>
    <mergeCell ref="A659:A662"/>
    <mergeCell ref="E567:E570"/>
    <mergeCell ref="B567:B570"/>
    <mergeCell ref="C567:C570"/>
    <mergeCell ref="A567:A570"/>
    <mergeCell ref="I616:I617"/>
    <mergeCell ref="I618:I619"/>
    <mergeCell ref="S654:S657"/>
    <mergeCell ref="S650:S653"/>
    <mergeCell ref="S630:S633"/>
    <mergeCell ref="I642:I649"/>
    <mergeCell ref="W642:W649"/>
    <mergeCell ref="W650:W657"/>
    <mergeCell ref="X642:X649"/>
    <mergeCell ref="A708:A709"/>
    <mergeCell ref="A720:A721"/>
    <mergeCell ref="A713:A714"/>
    <mergeCell ref="I688:I691"/>
    <mergeCell ref="A688:A691"/>
    <mergeCell ref="B688:B691"/>
    <mergeCell ref="V735:V736"/>
    <mergeCell ref="B634:B641"/>
    <mergeCell ref="B663:B666"/>
    <mergeCell ref="F608:F609"/>
    <mergeCell ref="C613:C614"/>
    <mergeCell ref="H621:H622"/>
    <mergeCell ref="G608:G609"/>
    <mergeCell ref="H618:H619"/>
    <mergeCell ref="H608:H609"/>
    <mergeCell ref="I626:I633"/>
    <mergeCell ref="B738:B739"/>
    <mergeCell ref="C738:C739"/>
    <mergeCell ref="D738:D739"/>
    <mergeCell ref="E684:E687"/>
    <mergeCell ref="D740:D741"/>
    <mergeCell ref="B740:B741"/>
    <mergeCell ref="C688:C691"/>
    <mergeCell ref="D688:D691"/>
    <mergeCell ref="E688:E691"/>
    <mergeCell ref="B695:B696"/>
    <mergeCell ref="D663:D666"/>
    <mergeCell ref="H735:H736"/>
    <mergeCell ref="C708:C709"/>
    <mergeCell ref="D708:D709"/>
    <mergeCell ref="F715:F716"/>
    <mergeCell ref="G715:G716"/>
    <mergeCell ref="F688:F691"/>
    <mergeCell ref="G688:G691"/>
    <mergeCell ref="F703:F704"/>
    <mergeCell ref="H695:H696"/>
    <mergeCell ref="E626:E633"/>
    <mergeCell ref="V693:V694"/>
    <mergeCell ref="C703:C704"/>
    <mergeCell ref="B650:B657"/>
    <mergeCell ref="C642:C649"/>
    <mergeCell ref="H634:H641"/>
    <mergeCell ref="G650:G657"/>
    <mergeCell ref="V616:V617"/>
    <mergeCell ref="V634:V641"/>
    <mergeCell ref="V642:V649"/>
    <mergeCell ref="D650:D657"/>
    <mergeCell ref="E650:E657"/>
    <mergeCell ref="D616:D617"/>
    <mergeCell ref="I650:I657"/>
    <mergeCell ref="A663:A666"/>
    <mergeCell ref="B735:B736"/>
    <mergeCell ref="C735:C736"/>
    <mergeCell ref="D735:D736"/>
    <mergeCell ref="E735:E736"/>
    <mergeCell ref="B733:B734"/>
    <mergeCell ref="D621:D622"/>
    <mergeCell ref="D725:D726"/>
    <mergeCell ref="E725:E726"/>
    <mergeCell ref="E720:E721"/>
    <mergeCell ref="V718:V719"/>
    <mergeCell ref="A725:A726"/>
    <mergeCell ref="V608:V609"/>
    <mergeCell ref="G735:G736"/>
    <mergeCell ref="AM332:AM334"/>
    <mergeCell ref="AK344:AK347"/>
    <mergeCell ref="AK318:AK319"/>
    <mergeCell ref="AL316:AL317"/>
    <mergeCell ref="AI313:AI314"/>
    <mergeCell ref="AJ313:AJ314"/>
    <mergeCell ref="AJ318:AJ319"/>
    <mergeCell ref="AM195:AM198"/>
    <mergeCell ref="AA539:AA543"/>
    <mergeCell ref="I529:I533"/>
    <mergeCell ref="I524:I528"/>
    <mergeCell ref="AA529:AA533"/>
    <mergeCell ref="AF519:AF520"/>
    <mergeCell ref="I199:I202"/>
    <mergeCell ref="V199:V202"/>
    <mergeCell ref="W199:W202"/>
    <mergeCell ref="Y199:Y202"/>
    <mergeCell ref="X199:X202"/>
    <mergeCell ref="I208:I211"/>
    <mergeCell ref="W208:W211"/>
    <mergeCell ref="AB225:AB228"/>
    <mergeCell ref="AE225:AE228"/>
    <mergeCell ref="AF225:AF228"/>
    <mergeCell ref="AG225:AG228"/>
    <mergeCell ref="AI449:AI450"/>
    <mergeCell ref="AF452:AF453"/>
    <mergeCell ref="AK370:AK373"/>
    <mergeCell ref="AK394:AK395"/>
    <mergeCell ref="AK392:AK393"/>
    <mergeCell ref="AB534:AB538"/>
    <mergeCell ref="AJ534:AJ538"/>
    <mergeCell ref="AF534:AF538"/>
    <mergeCell ref="AB539:AB543"/>
    <mergeCell ref="AC449:AC450"/>
    <mergeCell ref="AE449:AE450"/>
    <mergeCell ref="AC444:AC445"/>
    <mergeCell ref="AF195:AF198"/>
    <mergeCell ref="Y216:Y219"/>
    <mergeCell ref="X216:X219"/>
    <mergeCell ref="AI212:AI215"/>
    <mergeCell ref="AE216:AE219"/>
    <mergeCell ref="AF216:AF219"/>
    <mergeCell ref="AG216:AG219"/>
    <mergeCell ref="Z216:Z219"/>
    <mergeCell ref="AM244:AM245"/>
    <mergeCell ref="AI249:AI250"/>
    <mergeCell ref="AL265:AL267"/>
    <mergeCell ref="AJ262:AJ264"/>
    <mergeCell ref="AK262:AK264"/>
    <mergeCell ref="AM394:AM395"/>
    <mergeCell ref="AM452:AM453"/>
    <mergeCell ref="I301:I304"/>
    <mergeCell ref="V252:V253"/>
    <mergeCell ref="AG424:AG425"/>
    <mergeCell ref="AL506:AL507"/>
    <mergeCell ref="AL280:AL283"/>
    <mergeCell ref="AK276:AK279"/>
    <mergeCell ref="AL276:AL279"/>
    <mergeCell ref="AL284:AL287"/>
    <mergeCell ref="AJ460:AJ462"/>
    <mergeCell ref="AM323:AM324"/>
    <mergeCell ref="AL313:AL314"/>
    <mergeCell ref="AM316:AM317"/>
    <mergeCell ref="AM318:AM319"/>
    <mergeCell ref="AM321:AM322"/>
    <mergeCell ref="AL326:AL328"/>
    <mergeCell ref="AM326:AM328"/>
    <mergeCell ref="AL323:AL324"/>
    <mergeCell ref="AL504:AL505"/>
    <mergeCell ref="AL181:AL182"/>
    <mergeCell ref="AJ486:AJ487"/>
    <mergeCell ref="AI183:AI184"/>
    <mergeCell ref="AJ183:AJ184"/>
    <mergeCell ref="AM447:AM448"/>
    <mergeCell ref="AK259:AK260"/>
    <mergeCell ref="AM183:AM184"/>
    <mergeCell ref="AL447:AL448"/>
    <mergeCell ref="AM181:AM182"/>
    <mergeCell ref="AM191:AM194"/>
    <mergeCell ref="AM340:AM343"/>
    <mergeCell ref="AM357:AM360"/>
    <mergeCell ref="AL361:AL364"/>
    <mergeCell ref="AL378:AL381"/>
    <mergeCell ref="AL374:AL377"/>
    <mergeCell ref="AL183:AL184"/>
    <mergeCell ref="AL262:AL264"/>
    <mergeCell ref="AM199:AM202"/>
    <mergeCell ref="AM208:AM211"/>
    <mergeCell ref="AM220:AM223"/>
    <mergeCell ref="AG563:AG565"/>
    <mergeCell ref="AI301:AI304"/>
    <mergeCell ref="AJ499:AJ500"/>
    <mergeCell ref="AK208:AK211"/>
    <mergeCell ref="AL434:AL435"/>
    <mergeCell ref="AL394:AL395"/>
    <mergeCell ref="AM348:AM351"/>
    <mergeCell ref="AL191:AL194"/>
    <mergeCell ref="AL195:AL198"/>
    <mergeCell ref="AL252:AL253"/>
    <mergeCell ref="AI475:AI478"/>
    <mergeCell ref="AG544:AG548"/>
    <mergeCell ref="AG539:AG543"/>
    <mergeCell ref="AG534:AG538"/>
    <mergeCell ref="AK306:AK307"/>
    <mergeCell ref="AL329:AL331"/>
    <mergeCell ref="AI329:AI331"/>
    <mergeCell ref="AL392:AL393"/>
    <mergeCell ref="AL452:AL453"/>
    <mergeCell ref="AL454:AL455"/>
    <mergeCell ref="AL442:AL443"/>
    <mergeCell ref="AG181:AG182"/>
    <mergeCell ref="AG199:AG202"/>
    <mergeCell ref="AL203:AL206"/>
    <mergeCell ref="AM268:AM270"/>
    <mergeCell ref="AM265:AM267"/>
    <mergeCell ref="AJ284:AJ287"/>
    <mergeCell ref="AK378:AK381"/>
    <mergeCell ref="AK374:AK377"/>
    <mergeCell ref="AM499:AM500"/>
    <mergeCell ref="AM467:AM470"/>
    <mergeCell ref="AM460:AM462"/>
    <mergeCell ref="AM486:AM487"/>
    <mergeCell ref="AK460:AK462"/>
    <mergeCell ref="AJ323:AJ324"/>
    <mergeCell ref="AM439:AM440"/>
    <mergeCell ref="AI439:AI440"/>
    <mergeCell ref="AG511:AG512"/>
    <mergeCell ref="AG460:AG462"/>
    <mergeCell ref="AM24:AM25"/>
    <mergeCell ref="AM39:AM42"/>
    <mergeCell ref="AM29:AM30"/>
    <mergeCell ref="AK29:AK30"/>
    <mergeCell ref="AL34:AL35"/>
    <mergeCell ref="AI34:AI35"/>
    <mergeCell ref="AM105:AM108"/>
    <mergeCell ref="AM136:AM137"/>
    <mergeCell ref="AL141:AL142"/>
    <mergeCell ref="AI141:AI142"/>
    <mergeCell ref="AJ141:AJ142"/>
    <mergeCell ref="AI158:AI159"/>
    <mergeCell ref="AM56:AM59"/>
    <mergeCell ref="AK51:AK54"/>
    <mergeCell ref="AL118:AL119"/>
    <mergeCell ref="AM123:AM124"/>
    <mergeCell ref="AJ118:AJ119"/>
    <mergeCell ref="AJ133:AJ134"/>
    <mergeCell ref="AM188:AM189"/>
    <mergeCell ref="AL186:AL187"/>
    <mergeCell ref="AI191:AI194"/>
    <mergeCell ref="AJ191:AJ194"/>
    <mergeCell ref="AK191:AK194"/>
    <mergeCell ref="AM186:AM187"/>
    <mergeCell ref="AJ188:AJ189"/>
    <mergeCell ref="AL188:AL189"/>
    <mergeCell ref="AK195:AK198"/>
    <mergeCell ref="AJ195:AJ198"/>
    <mergeCell ref="AL293:AL296"/>
    <mergeCell ref="AJ276:AJ279"/>
    <mergeCell ref="AM284:AM287"/>
    <mergeCell ref="AL306:AL307"/>
    <mergeCell ref="AJ311:AJ312"/>
    <mergeCell ref="AK311:AK312"/>
    <mergeCell ref="AM293:AM296"/>
    <mergeCell ref="AL289:AL292"/>
    <mergeCell ref="AM289:AM292"/>
    <mergeCell ref="AL297:AL300"/>
    <mergeCell ref="AJ289:AJ292"/>
    <mergeCell ref="AK289:AK292"/>
    <mergeCell ref="AI289:AI292"/>
    <mergeCell ref="AM216:AM219"/>
    <mergeCell ref="AL220:AL223"/>
    <mergeCell ref="AI220:AI223"/>
    <mergeCell ref="AJ220:AJ223"/>
    <mergeCell ref="AM163:AM164"/>
    <mergeCell ref="AJ166:AJ167"/>
    <mergeCell ref="AK166:AK167"/>
    <mergeCell ref="AL166:AL167"/>
    <mergeCell ref="AM166:AM167"/>
    <mergeCell ref="AI233:AI236"/>
    <mergeCell ref="AI195:AI198"/>
    <mergeCell ref="AL208:AL211"/>
    <mergeCell ref="AI272:AI275"/>
    <mergeCell ref="AJ272:AJ275"/>
    <mergeCell ref="AM249:AM250"/>
    <mergeCell ref="AM252:AM253"/>
    <mergeCell ref="AL244:AL245"/>
    <mergeCell ref="AJ212:AJ215"/>
    <mergeCell ref="AK229:AK232"/>
    <mergeCell ref="AM229:AM232"/>
    <mergeCell ref="AI229:AI232"/>
    <mergeCell ref="AK233:AK236"/>
    <mergeCell ref="AM34:AM35"/>
    <mergeCell ref="AJ21:AJ22"/>
    <mergeCell ref="AL16:AL17"/>
    <mergeCell ref="AJ14:AJ15"/>
    <mergeCell ref="AK14:AK15"/>
    <mergeCell ref="AL407:AL408"/>
    <mergeCell ref="AL199:AL202"/>
    <mergeCell ref="AK183:AK184"/>
    <mergeCell ref="AK199:AK202"/>
    <mergeCell ref="AJ171:AJ172"/>
    <mergeCell ref="AK321:AK322"/>
    <mergeCell ref="AI399:AI400"/>
    <mergeCell ref="AL21:AL22"/>
    <mergeCell ref="AK491:AK492"/>
    <mergeCell ref="AL439:AL440"/>
    <mergeCell ref="AK447:AK448"/>
    <mergeCell ref="AJ484:AJ485"/>
    <mergeCell ref="AJ463:AJ465"/>
    <mergeCell ref="AJ491:AJ492"/>
    <mergeCell ref="AL437:AL438"/>
    <mergeCell ref="AJ447:AJ448"/>
    <mergeCell ref="AJ419:AJ420"/>
    <mergeCell ref="AK173:AK174"/>
    <mergeCell ref="AJ173:AJ174"/>
    <mergeCell ref="AL173:AL174"/>
    <mergeCell ref="AI21:AI22"/>
    <mergeCell ref="AL370:AL373"/>
    <mergeCell ref="AL397:AL398"/>
    <mergeCell ref="AJ399:AJ400"/>
    <mergeCell ref="AK399:AK400"/>
    <mergeCell ref="AL399:AL400"/>
    <mergeCell ref="AK121:AK122"/>
    <mergeCell ref="AL152:AL154"/>
    <mergeCell ref="AK439:AK440"/>
    <mergeCell ref="AL389:AL390"/>
    <mergeCell ref="AL424:AL425"/>
    <mergeCell ref="AK417:AK418"/>
    <mergeCell ref="AL259:AL260"/>
    <mergeCell ref="AL417:AL418"/>
    <mergeCell ref="AK323:AK324"/>
    <mergeCell ref="AI203:AI206"/>
    <mergeCell ref="AI128:AI129"/>
    <mergeCell ref="AI133:AI134"/>
    <mergeCell ref="AI392:AI393"/>
    <mergeCell ref="AL412:AL413"/>
    <mergeCell ref="AL414:AL415"/>
    <mergeCell ref="AI316:AI317"/>
    <mergeCell ref="AJ316:AJ317"/>
    <mergeCell ref="AI24:AI25"/>
    <mergeCell ref="AJ24:AJ25"/>
    <mergeCell ref="AK24:AK25"/>
    <mergeCell ref="AJ370:AJ373"/>
    <mergeCell ref="AJ321:AJ322"/>
    <mergeCell ref="AJ163:AJ164"/>
    <mergeCell ref="AK163:AK164"/>
    <mergeCell ref="AI163:AI164"/>
    <mergeCell ref="AJ161:AJ162"/>
    <mergeCell ref="AI166:AI167"/>
    <mergeCell ref="AK188:AK189"/>
    <mergeCell ref="AJ90:AJ93"/>
    <mergeCell ref="AK95:AK98"/>
    <mergeCell ref="AK90:AK93"/>
    <mergeCell ref="AK136:AK137"/>
    <mergeCell ref="AL136:AL137"/>
    <mergeCell ref="AJ138:AJ139"/>
    <mergeCell ref="AI6:AI7"/>
    <mergeCell ref="AJ4:AJ5"/>
    <mergeCell ref="AJ6:AJ7"/>
    <mergeCell ref="AK4:AK5"/>
    <mergeCell ref="AK6:AK7"/>
    <mergeCell ref="AK539:AK543"/>
    <mergeCell ref="AJ16:AJ17"/>
    <mergeCell ref="AI4:AI5"/>
    <mergeCell ref="AJ439:AJ440"/>
    <mergeCell ref="AI484:AI485"/>
    <mergeCell ref="AL171:AL172"/>
    <mergeCell ref="AK178:AK179"/>
    <mergeCell ref="AL178:AL179"/>
    <mergeCell ref="AL19:AL20"/>
    <mergeCell ref="AM19:AM20"/>
    <mergeCell ref="AM14:AM15"/>
    <mergeCell ref="AK16:AK17"/>
    <mergeCell ref="AL14:AL15"/>
    <mergeCell ref="AM21:AM22"/>
    <mergeCell ref="AM173:AM174"/>
    <mergeCell ref="AL9:AL10"/>
    <mergeCell ref="AM16:AM17"/>
    <mergeCell ref="AL4:AL5"/>
    <mergeCell ref="AL6:AL7"/>
    <mergeCell ref="AM4:AM5"/>
    <mergeCell ref="AK11:AK12"/>
    <mergeCell ref="AL11:AL12"/>
    <mergeCell ref="AM6:AM7"/>
    <mergeCell ref="AM11:AM12"/>
    <mergeCell ref="AM9:AM10"/>
    <mergeCell ref="AJ11:AJ12"/>
    <mergeCell ref="AJ9:AJ10"/>
    <mergeCell ref="AK9:AK10"/>
    <mergeCell ref="AK171:AK172"/>
    <mergeCell ref="AK21:AK22"/>
    <mergeCell ref="AL163:AL164"/>
    <mergeCell ref="AK186:AK187"/>
    <mergeCell ref="AK176:AK177"/>
    <mergeCell ref="AK489:AK490"/>
    <mergeCell ref="AK444:AK445"/>
    <mergeCell ref="AJ452:AJ453"/>
    <mergeCell ref="AK133:AK134"/>
    <mergeCell ref="AI131:AI132"/>
    <mergeCell ref="AJ131:AJ132"/>
    <mergeCell ref="AI199:AI202"/>
    <mergeCell ref="AJ203:AJ206"/>
    <mergeCell ref="AK203:AK206"/>
    <mergeCell ref="AJ199:AJ202"/>
    <mergeCell ref="AI9:AI10"/>
    <mergeCell ref="AI19:AI20"/>
    <mergeCell ref="AJ19:AJ20"/>
    <mergeCell ref="AK19:AK20"/>
    <mergeCell ref="AK454:AK455"/>
    <mergeCell ref="AI471:AI474"/>
    <mergeCell ref="AI496:AI497"/>
    <mergeCell ref="AI499:AI500"/>
    <mergeCell ref="AJ471:AJ474"/>
    <mergeCell ref="AM68:AM71"/>
    <mergeCell ref="AI68:AI71"/>
    <mergeCell ref="AL100:AL103"/>
    <mergeCell ref="AM100:AM103"/>
    <mergeCell ref="AM26:AM27"/>
    <mergeCell ref="AL26:AL27"/>
    <mergeCell ref="AK357:AK360"/>
    <mergeCell ref="AH1:AN1"/>
    <mergeCell ref="AK802:AK803"/>
    <mergeCell ref="AK795:AK796"/>
    <mergeCell ref="AK797:AK798"/>
    <mergeCell ref="AI634:AI641"/>
    <mergeCell ref="AJ634:AJ641"/>
    <mergeCell ref="AI626:AI633"/>
    <mergeCell ref="AL860:AL861"/>
    <mergeCell ref="AL857:AL858"/>
    <mergeCell ref="AL919:AL920"/>
    <mergeCell ref="AL782:AL785"/>
    <mergeCell ref="AM919:AM920"/>
    <mergeCell ref="AL790:AL793"/>
    <mergeCell ref="AL807:AL808"/>
    <mergeCell ref="AL820:AL821"/>
    <mergeCell ref="AL892:AL893"/>
    <mergeCell ref="AM867:AM868"/>
    <mergeCell ref="AL914:AL915"/>
    <mergeCell ref="AM745:AM746"/>
    <mergeCell ref="AM862:AM863"/>
    <mergeCell ref="AM807:AM808"/>
    <mergeCell ref="AM770:AM771"/>
    <mergeCell ref="AM815:AM816"/>
    <mergeCell ref="AM874:AM877"/>
    <mergeCell ref="AL847:AL848"/>
    <mergeCell ref="AL887:AL888"/>
    <mergeCell ref="AL874:AL877"/>
    <mergeCell ref="AM725:AM726"/>
    <mergeCell ref="AM740:AM741"/>
    <mergeCell ref="AM733:AM734"/>
    <mergeCell ref="AM735:AM736"/>
    <mergeCell ref="AM805:AM806"/>
    <mergeCell ref="AM753:AM754"/>
    <mergeCell ref="AM778:AM781"/>
    <mergeCell ref="AM782:AM785"/>
    <mergeCell ref="AM894:AM895"/>
    <mergeCell ref="AM743:AM744"/>
    <mergeCell ref="AL795:AL796"/>
    <mergeCell ref="AL718:AL719"/>
    <mergeCell ref="AL740:AL741"/>
    <mergeCell ref="AL733:AL734"/>
    <mergeCell ref="AL750:AL751"/>
    <mergeCell ref="AL765:AL766"/>
    <mergeCell ref="AL786:AL789"/>
    <mergeCell ref="AL616:AL617"/>
    <mergeCell ref="AL688:AL691"/>
    <mergeCell ref="AL698:AL699"/>
    <mergeCell ref="AJ663:AJ666"/>
    <mergeCell ref="AJ667:AJ670"/>
    <mergeCell ref="AJ621:AJ622"/>
    <mergeCell ref="AL700:AL701"/>
    <mergeCell ref="AL659:AL662"/>
    <mergeCell ref="AJ695:AJ696"/>
    <mergeCell ref="AJ698:AJ699"/>
    <mergeCell ref="AL667:AL670"/>
    <mergeCell ref="AK634:AK641"/>
    <mergeCell ref="AK786:AK789"/>
    <mergeCell ref="AM36:AM37"/>
    <mergeCell ref="AI723:AI724"/>
    <mergeCell ref="AL676:AL679"/>
    <mergeCell ref="AI713:AI714"/>
    <mergeCell ref="AJ688:AJ691"/>
    <mergeCell ref="AJ703:AJ704"/>
    <mergeCell ref="AM730:AM731"/>
    <mergeCell ref="AM917:AM918"/>
    <mergeCell ref="AL909:AL910"/>
    <mergeCell ref="AL852:AL853"/>
    <mergeCell ref="AL878:AL881"/>
    <mergeCell ref="AM929:AM930"/>
    <mergeCell ref="AM720:AM721"/>
    <mergeCell ref="AM802:AM803"/>
    <mergeCell ref="AM795:AM796"/>
    <mergeCell ref="AM797:AM798"/>
    <mergeCell ref="AM810:AM811"/>
    <mergeCell ref="AM800:AM801"/>
    <mergeCell ref="AK812:AK813"/>
    <mergeCell ref="AJ797:AJ798"/>
    <mergeCell ref="AM663:AM666"/>
    <mergeCell ref="AK621:AK622"/>
    <mergeCell ref="AL621:AL622"/>
    <mergeCell ref="AM621:AM622"/>
    <mergeCell ref="AM748:AM749"/>
    <mergeCell ref="AM765:AM766"/>
    <mergeCell ref="AM738:AM739"/>
    <mergeCell ref="AM713:AM714"/>
    <mergeCell ref="AL797:AL798"/>
    <mergeCell ref="AL810:AL811"/>
    <mergeCell ref="AL812:AL813"/>
    <mergeCell ref="AL743:AL744"/>
    <mergeCell ref="AL738:AL739"/>
    <mergeCell ref="AL753:AL754"/>
    <mergeCell ref="AL758:AL759"/>
    <mergeCell ref="AL768:AL769"/>
    <mergeCell ref="AL770:AL771"/>
    <mergeCell ref="AJ710:AJ711"/>
    <mergeCell ref="AJ735:AJ736"/>
    <mergeCell ref="AL650:AL657"/>
    <mergeCell ref="AL626:AL633"/>
    <mergeCell ref="AK750:AK751"/>
    <mergeCell ref="AK728:AK729"/>
    <mergeCell ref="AL720:AL721"/>
    <mergeCell ref="AJ626:AJ633"/>
    <mergeCell ref="AK713:AK714"/>
    <mergeCell ref="AL663:AL666"/>
    <mergeCell ref="AJ715:AJ716"/>
    <mergeCell ref="AJ795:AJ796"/>
    <mergeCell ref="AJ807:AJ808"/>
    <mergeCell ref="AK807:AK808"/>
    <mergeCell ref="AJ805:AJ806"/>
    <mergeCell ref="AJ782:AJ785"/>
    <mergeCell ref="AJ763:AJ764"/>
    <mergeCell ref="AJ740:AJ741"/>
    <mergeCell ref="AK770:AK771"/>
    <mergeCell ref="AJ748:AJ749"/>
    <mergeCell ref="AM659:AM662"/>
    <mergeCell ref="AJ650:AJ657"/>
    <mergeCell ref="AJ676:AJ679"/>
    <mergeCell ref="AJ708:AJ709"/>
    <mergeCell ref="AK698:AK699"/>
    <mergeCell ref="AK700:AK701"/>
    <mergeCell ref="AL680:AL683"/>
    <mergeCell ref="AK800:AK801"/>
    <mergeCell ref="AJ810:AJ811"/>
    <mergeCell ref="AM924:AM925"/>
    <mergeCell ref="AM705:AM706"/>
    <mergeCell ref="AJ705:AJ706"/>
    <mergeCell ref="AL778:AL781"/>
    <mergeCell ref="AL713:AL714"/>
    <mergeCell ref="AI608:AI609"/>
    <mergeCell ref="AJ713:AJ714"/>
    <mergeCell ref="AK773:AK774"/>
    <mergeCell ref="AK790:AK793"/>
    <mergeCell ref="AK608:AK609"/>
    <mergeCell ref="AK603:AK604"/>
    <mergeCell ref="AJ613:AJ614"/>
    <mergeCell ref="AJ611:AJ612"/>
    <mergeCell ref="AK663:AK666"/>
    <mergeCell ref="AK684:AK687"/>
    <mergeCell ref="AK735:AK736"/>
    <mergeCell ref="AI735:AI736"/>
    <mergeCell ref="AK733:AK734"/>
    <mergeCell ref="AK715:AK716"/>
    <mergeCell ref="AK748:AK749"/>
    <mergeCell ref="AK760:AK761"/>
    <mergeCell ref="AK782:AK785"/>
    <mergeCell ref="AK710:AK711"/>
    <mergeCell ref="AK650:AK657"/>
    <mergeCell ref="AK763:AK764"/>
    <mergeCell ref="AI708:AI709"/>
    <mergeCell ref="AJ778:AJ781"/>
    <mergeCell ref="AI750:AI751"/>
    <mergeCell ref="AI715:AI716"/>
    <mergeCell ref="AJ720:AJ721"/>
    <mergeCell ref="AG790:AG793"/>
    <mergeCell ref="AC663:AC666"/>
    <mergeCell ref="AI613:AI614"/>
    <mergeCell ref="AK613:AK614"/>
    <mergeCell ref="AK671:AK674"/>
    <mergeCell ref="AK695:AK696"/>
    <mergeCell ref="AK703:AK704"/>
    <mergeCell ref="AK676:AK679"/>
    <mergeCell ref="AJ684:AJ687"/>
    <mergeCell ref="AK688:AK691"/>
    <mergeCell ref="AI695:AI696"/>
    <mergeCell ref="AK693:AK694"/>
    <mergeCell ref="AC650:AC657"/>
    <mergeCell ref="AJ671:AJ674"/>
    <mergeCell ref="AJ618:AJ619"/>
    <mergeCell ref="AJ642:AJ649"/>
    <mergeCell ref="X4:X5"/>
    <mergeCell ref="X6:X7"/>
    <mergeCell ref="X9:X10"/>
    <mergeCell ref="X11:X12"/>
    <mergeCell ref="AB173:AB174"/>
    <mergeCell ref="V24:V25"/>
    <mergeCell ref="W24:W25"/>
    <mergeCell ref="AE126:AE127"/>
    <mergeCell ref="Z14:Z15"/>
    <mergeCell ref="X318:X319"/>
    <mergeCell ref="X321:X322"/>
    <mergeCell ref="AA361:AA364"/>
    <mergeCell ref="D24:D25"/>
    <mergeCell ref="E24:E25"/>
    <mergeCell ref="H29:H30"/>
    <mergeCell ref="W126:W127"/>
    <mergeCell ref="Y126:Y127"/>
    <mergeCell ref="AB126:AB127"/>
    <mergeCell ref="W29:W30"/>
    <mergeCell ref="AA161:AA162"/>
    <mergeCell ref="Y621:Y622"/>
    <mergeCell ref="AA618:AA619"/>
    <mergeCell ref="AB618:AB619"/>
    <mergeCell ref="Z616:Z617"/>
    <mergeCell ref="AE11:AE12"/>
    <mergeCell ref="AA460:AA462"/>
    <mergeCell ref="Z460:Z462"/>
    <mergeCell ref="Z557:Z558"/>
    <mergeCell ref="AA601:AA602"/>
    <mergeCell ref="V611:V612"/>
    <mergeCell ref="V613:V614"/>
    <mergeCell ref="I603:I604"/>
    <mergeCell ref="Y684:Y687"/>
    <mergeCell ref="W567:W570"/>
    <mergeCell ref="W667:W670"/>
    <mergeCell ref="W663:W666"/>
    <mergeCell ref="Y592:Y595"/>
    <mergeCell ref="Y650:Y657"/>
    <mergeCell ref="AE611:AE612"/>
    <mergeCell ref="AB642:AB649"/>
    <mergeCell ref="W608:W609"/>
    <mergeCell ref="AC642:AC649"/>
    <mergeCell ref="X563:X565"/>
    <mergeCell ref="X663:X666"/>
    <mergeCell ref="Y659:Y662"/>
    <mergeCell ref="Y611:Y612"/>
    <mergeCell ref="Z613:Z614"/>
    <mergeCell ref="G663:G666"/>
    <mergeCell ref="F579:F582"/>
    <mergeCell ref="G579:G582"/>
    <mergeCell ref="Z212:Z215"/>
    <mergeCell ref="AA212:AA215"/>
    <mergeCell ref="AB212:AB215"/>
    <mergeCell ref="AE212:AE215"/>
    <mergeCell ref="F208:F211"/>
    <mergeCell ref="G208:G211"/>
    <mergeCell ref="H208:H211"/>
    <mergeCell ref="H579:H582"/>
    <mergeCell ref="D684:D687"/>
    <mergeCell ref="W634:W641"/>
    <mergeCell ref="Y634:Y641"/>
    <mergeCell ref="X618:X619"/>
    <mergeCell ref="Y618:Y619"/>
    <mergeCell ref="H642:H649"/>
    <mergeCell ref="J1:R1"/>
    <mergeCell ref="U1:AD1"/>
    <mergeCell ref="W452:W453"/>
    <mergeCell ref="V444:V445"/>
    <mergeCell ref="V14:V15"/>
    <mergeCell ref="Z529:Z533"/>
    <mergeCell ref="AB429:AB430"/>
    <mergeCell ref="AB432:AB433"/>
    <mergeCell ref="E452:E453"/>
    <mergeCell ref="B444:B445"/>
    <mergeCell ref="H452:H453"/>
    <mergeCell ref="I555:I556"/>
    <mergeCell ref="C489:C490"/>
    <mergeCell ref="D489:D490"/>
    <mergeCell ref="E489:E490"/>
    <mergeCell ref="H506:H507"/>
    <mergeCell ref="G539:G543"/>
    <mergeCell ref="H539:H543"/>
    <mergeCell ref="X444:X445"/>
    <mergeCell ref="B626:B633"/>
    <mergeCell ref="B447:B448"/>
    <mergeCell ref="B560:B562"/>
    <mergeCell ref="I539:I543"/>
    <mergeCell ref="G613:G614"/>
    <mergeCell ref="H613:H614"/>
    <mergeCell ref="C544:C548"/>
    <mergeCell ref="C457:C459"/>
    <mergeCell ref="D457:D459"/>
    <mergeCell ref="G596:G599"/>
    <mergeCell ref="H596:H599"/>
    <mergeCell ref="C439:C440"/>
    <mergeCell ref="C486:C487"/>
    <mergeCell ref="E596:E599"/>
    <mergeCell ref="F596:F599"/>
    <mergeCell ref="C579:C582"/>
    <mergeCell ref="C584:C587"/>
    <mergeCell ref="C471:C474"/>
    <mergeCell ref="C442:C443"/>
    <mergeCell ref="AA186:AA187"/>
    <mergeCell ref="AB186:AB187"/>
    <mergeCell ref="AA225:AA228"/>
    <mergeCell ref="G100:G104"/>
    <mergeCell ref="Y6:Y7"/>
    <mergeCell ref="Z6:Z7"/>
    <mergeCell ref="AA6:AA7"/>
    <mergeCell ref="AB6:AB7"/>
    <mergeCell ref="AB484:AB485"/>
    <mergeCell ref="X19:X20"/>
    <mergeCell ref="AA11:AA12"/>
    <mergeCell ref="AB11:AB12"/>
    <mergeCell ref="G19:G20"/>
    <mergeCell ref="I171:I172"/>
    <mergeCell ref="F173:F174"/>
    <mergeCell ref="G173:G174"/>
    <mergeCell ref="AB306:AB307"/>
    <mergeCell ref="E332:E334"/>
    <mergeCell ref="AA326:AA328"/>
    <mergeCell ref="C344:C347"/>
    <mergeCell ref="D344:D347"/>
    <mergeCell ref="D262:D264"/>
    <mergeCell ref="G268:G270"/>
    <mergeCell ref="AB4:AB5"/>
    <mergeCell ref="AC233:AC236"/>
    <mergeCell ref="AC229:AC232"/>
    <mergeCell ref="AG4:AG5"/>
    <mergeCell ref="AG6:AG7"/>
    <mergeCell ref="W11:W12"/>
    <mergeCell ref="I14:I15"/>
    <mergeCell ref="I9:I10"/>
    <mergeCell ref="AF14:AF15"/>
    <mergeCell ref="W6:W7"/>
    <mergeCell ref="V6:V7"/>
    <mergeCell ref="AG14:AG15"/>
    <mergeCell ref="AA242:AA243"/>
    <mergeCell ref="X454:X455"/>
    <mergeCell ref="Y449:Y450"/>
    <mergeCell ref="X447:X448"/>
    <mergeCell ref="AB14:AB15"/>
    <mergeCell ref="Z254:Z255"/>
    <mergeCell ref="AA254:AA255"/>
    <mergeCell ref="Z427:Z428"/>
    <mergeCell ref="Z242:Z243"/>
    <mergeCell ref="AA452:AA453"/>
    <mergeCell ref="V136:V137"/>
    <mergeCell ref="W136:W137"/>
    <mergeCell ref="B454:B455"/>
    <mergeCell ref="C454:C455"/>
    <mergeCell ref="AE4:AE5"/>
    <mergeCell ref="AE6:AE7"/>
    <mergeCell ref="AE429:AE430"/>
    <mergeCell ref="V437:V438"/>
    <mergeCell ref="AE437:AE438"/>
    <mergeCell ref="AA14:AA15"/>
    <mergeCell ref="B51:B54"/>
    <mergeCell ref="C51:C54"/>
    <mergeCell ref="C77:C80"/>
    <mergeCell ref="D77:D80"/>
    <mergeCell ref="V56:V59"/>
    <mergeCell ref="W56:W59"/>
    <mergeCell ref="F60:F63"/>
    <mergeCell ref="F64:F67"/>
    <mergeCell ref="F68:F71"/>
    <mergeCell ref="E64:E67"/>
    <mergeCell ref="V427:V428"/>
    <mergeCell ref="Y427:Y428"/>
    <mergeCell ref="X439:X440"/>
    <mergeCell ref="V158:V159"/>
    <mergeCell ref="W158:W159"/>
    <mergeCell ref="W311:W312"/>
    <mergeCell ref="V329:V331"/>
    <mergeCell ref="X244:X245"/>
    <mergeCell ref="Y4:Y5"/>
    <mergeCell ref="Y452:Y453"/>
    <mergeCell ref="AC64:AC67"/>
    <mergeCell ref="Y64:Y67"/>
    <mergeCell ref="AB64:AB67"/>
    <mergeCell ref="V276:V279"/>
    <mergeCell ref="X311:X312"/>
    <mergeCell ref="V434:V435"/>
    <mergeCell ref="AC434:AC435"/>
    <mergeCell ref="Z429:Z430"/>
    <mergeCell ref="W449:W450"/>
    <mergeCell ref="AF437:AF438"/>
    <mergeCell ref="AC422:AC423"/>
    <mergeCell ref="Y432:Y433"/>
    <mergeCell ref="Z434:Z435"/>
    <mergeCell ref="E252:E253"/>
    <mergeCell ref="F252:F253"/>
    <mergeCell ref="AF9:AF10"/>
    <mergeCell ref="I178:I179"/>
    <mergeCell ref="I176:I177"/>
    <mergeCell ref="AC203:AC206"/>
    <mergeCell ref="AF203:AF206"/>
    <mergeCell ref="AC199:AC202"/>
    <mergeCell ref="X152:X154"/>
    <mergeCell ref="V31:V32"/>
    <mergeCell ref="W31:W32"/>
    <mergeCell ref="Y31:Y32"/>
    <mergeCell ref="AF11:AF12"/>
    <mergeCell ref="W16:W17"/>
    <mergeCell ref="Y16:Y17"/>
    <mergeCell ref="AE14:AE15"/>
    <mergeCell ref="AE16:AE17"/>
    <mergeCell ref="AA9:AA10"/>
    <mergeCell ref="AB9:AB10"/>
    <mergeCell ref="W4:W5"/>
    <mergeCell ref="Z11:Z12"/>
    <mergeCell ref="AE9:AE10"/>
    <mergeCell ref="AF16:AF17"/>
    <mergeCell ref="Z9:Z10"/>
    <mergeCell ref="X29:X30"/>
    <mergeCell ref="AE47:AE50"/>
    <mergeCell ref="AF131:AF132"/>
    <mergeCell ref="AC4:AC5"/>
    <mergeCell ref="B6:B7"/>
    <mergeCell ref="C6:C7"/>
    <mergeCell ref="AF26:AF27"/>
    <mergeCell ref="Y26:Y27"/>
    <mergeCell ref="X26:X27"/>
    <mergeCell ref="AB26:AB27"/>
    <mergeCell ref="AF434:AF435"/>
    <mergeCell ref="C4:C5"/>
    <mergeCell ref="D4:D5"/>
    <mergeCell ref="E4:E5"/>
    <mergeCell ref="H6:H7"/>
    <mergeCell ref="I6:I7"/>
    <mergeCell ref="D259:D260"/>
    <mergeCell ref="E259:E260"/>
    <mergeCell ref="F259:F260"/>
    <mergeCell ref="E394:E395"/>
    <mergeCell ref="W284:W287"/>
    <mergeCell ref="X284:X287"/>
    <mergeCell ref="X280:X283"/>
    <mergeCell ref="G280:G283"/>
    <mergeCell ref="F249:F250"/>
    <mergeCell ref="H249:H250"/>
    <mergeCell ref="I249:I250"/>
    <mergeCell ref="AF297:AF300"/>
    <mergeCell ref="AF289:AF292"/>
    <mergeCell ref="I284:I287"/>
    <mergeCell ref="F6:F7"/>
    <mergeCell ref="G6:G7"/>
    <mergeCell ref="F4:F5"/>
    <mergeCell ref="G4:G5"/>
    <mergeCell ref="H4:H5"/>
    <mergeCell ref="Z64:Z67"/>
    <mergeCell ref="Y68:Y71"/>
    <mergeCell ref="AB68:AB71"/>
    <mergeCell ref="AF4:AF5"/>
    <mergeCell ref="AF6:AF7"/>
    <mergeCell ref="AA4:AA5"/>
    <mergeCell ref="I11:I12"/>
    <mergeCell ref="Z4:Z5"/>
    <mergeCell ref="G434:G435"/>
    <mergeCell ref="G444:G445"/>
    <mergeCell ref="G439:G440"/>
    <mergeCell ref="AA442:AA443"/>
    <mergeCell ref="C382:C385"/>
    <mergeCell ref="C387:C388"/>
    <mergeCell ref="I344:I347"/>
    <mergeCell ref="Y306:Y307"/>
    <mergeCell ref="Z306:Z307"/>
    <mergeCell ref="D11:D12"/>
    <mergeCell ref="Z143:Z144"/>
    <mergeCell ref="X16:X17"/>
    <mergeCell ref="W365:W368"/>
    <mergeCell ref="V429:V430"/>
    <mergeCell ref="Y429:Y430"/>
    <mergeCell ref="G353:G356"/>
    <mergeCell ref="Z60:Z63"/>
    <mergeCell ref="I247:I248"/>
    <mergeCell ref="W39:W42"/>
    <mergeCell ref="AA434:AA435"/>
    <mergeCell ref="AB434:AB435"/>
    <mergeCell ref="H434:H435"/>
    <mergeCell ref="D51:D54"/>
    <mergeCell ref="G56:G59"/>
    <mergeCell ref="Y56:Y59"/>
    <mergeCell ref="Z56:Z59"/>
    <mergeCell ref="AA56:AA59"/>
    <mergeCell ref="AB56:AB59"/>
    <mergeCell ref="I26:I27"/>
    <mergeCell ref="C43:C46"/>
    <mergeCell ref="D43:D46"/>
    <mergeCell ref="C47:C50"/>
    <mergeCell ref="D47:D50"/>
    <mergeCell ref="E47:E50"/>
    <mergeCell ref="E43:E46"/>
    <mergeCell ref="F39:F42"/>
    <mergeCell ref="C39:C42"/>
    <mergeCell ref="D39:D42"/>
    <mergeCell ref="X34:X35"/>
    <mergeCell ref="V29:V30"/>
    <mergeCell ref="V4:V5"/>
    <mergeCell ref="I4:I5"/>
    <mergeCell ref="H24:H25"/>
    <mergeCell ref="I24:I25"/>
    <mergeCell ref="AA47:AA50"/>
    <mergeCell ref="AB47:AB50"/>
    <mergeCell ref="AA308:AA309"/>
    <mergeCell ref="W308:W309"/>
    <mergeCell ref="C24:C25"/>
    <mergeCell ref="Z16:Z17"/>
    <mergeCell ref="Y24:Y25"/>
    <mergeCell ref="Z24:Z25"/>
    <mergeCell ref="X24:X25"/>
    <mergeCell ref="F47:F50"/>
    <mergeCell ref="D31:D32"/>
    <mergeCell ref="E31:E32"/>
    <mergeCell ref="AA118:AA119"/>
    <mergeCell ref="Y118:Y119"/>
    <mergeCell ref="V118:V119"/>
    <mergeCell ref="W118:W119"/>
    <mergeCell ref="F133:F134"/>
    <mergeCell ref="E257:E258"/>
    <mergeCell ref="F257:F258"/>
    <mergeCell ref="AA24:AA25"/>
    <mergeCell ref="AB24:AB25"/>
    <mergeCell ref="AE24:AE25"/>
    <mergeCell ref="AF24:AF25"/>
    <mergeCell ref="F26:F27"/>
    <mergeCell ref="C26:C27"/>
    <mergeCell ref="D26:D27"/>
    <mergeCell ref="E26:E27"/>
    <mergeCell ref="AL24:AL25"/>
    <mergeCell ref="AL64:AL67"/>
    <mergeCell ref="Y29:Y30"/>
    <mergeCell ref="Z29:Z30"/>
    <mergeCell ref="AA29:AA30"/>
    <mergeCell ref="AL85:AL88"/>
    <mergeCell ref="AE64:AE67"/>
    <mergeCell ref="AF64:AF67"/>
    <mergeCell ref="AG64:AG67"/>
    <mergeCell ref="AI64:AI67"/>
    <mergeCell ref="AJ26:AJ27"/>
    <mergeCell ref="Z26:Z27"/>
    <mergeCell ref="AA26:AA27"/>
    <mergeCell ref="AG24:AG25"/>
    <mergeCell ref="AA39:AA42"/>
    <mergeCell ref="Y39:Y42"/>
    <mergeCell ref="AC34:AC35"/>
    <mergeCell ref="AJ31:AJ32"/>
    <mergeCell ref="H31:H32"/>
    <mergeCell ref="G39:G42"/>
    <mergeCell ref="AE29:AE30"/>
    <mergeCell ref="AF29:AF30"/>
    <mergeCell ref="AG29:AG30"/>
    <mergeCell ref="AI29:AI30"/>
    <mergeCell ref="AJ29:AJ30"/>
    <mergeCell ref="AF47:AF50"/>
    <mergeCell ref="Y47:Y50"/>
    <mergeCell ref="V26:V27"/>
    <mergeCell ref="W26:W27"/>
    <mergeCell ref="AC51:AC54"/>
    <mergeCell ref="V39:V42"/>
    <mergeCell ref="X39:X42"/>
    <mergeCell ref="AA34:AA35"/>
    <mergeCell ref="F51:F54"/>
    <mergeCell ref="G51:G54"/>
    <mergeCell ref="H51:H54"/>
    <mergeCell ref="E73:E76"/>
    <mergeCell ref="AI60:AI63"/>
    <mergeCell ref="AJ60:AJ63"/>
    <mergeCell ref="D34:D35"/>
    <mergeCell ref="E34:E35"/>
    <mergeCell ref="F34:F35"/>
    <mergeCell ref="AE26:AE27"/>
    <mergeCell ref="AL29:AL30"/>
    <mergeCell ref="AG26:AG27"/>
    <mergeCell ref="H34:H35"/>
    <mergeCell ref="Y34:Y35"/>
    <mergeCell ref="G81:G84"/>
    <mergeCell ref="AJ64:AJ67"/>
    <mergeCell ref="C68:C71"/>
    <mergeCell ref="D68:D71"/>
    <mergeCell ref="V64:V67"/>
    <mergeCell ref="W64:W67"/>
    <mergeCell ref="AI56:AI59"/>
    <mergeCell ref="X60:X63"/>
    <mergeCell ref="AF60:AF63"/>
    <mergeCell ref="D60:D63"/>
    <mergeCell ref="AB29:AB30"/>
    <mergeCell ref="I118:I119"/>
    <mergeCell ref="G26:G27"/>
    <mergeCell ref="I29:I30"/>
    <mergeCell ref="G29:G30"/>
    <mergeCell ref="F136:F137"/>
    <mergeCell ref="V143:V144"/>
    <mergeCell ref="W143:W144"/>
    <mergeCell ref="V141:V142"/>
    <mergeCell ref="X149:X151"/>
    <mergeCell ref="V439:V440"/>
    <mergeCell ref="Y439:Y440"/>
    <mergeCell ref="D499:D500"/>
    <mergeCell ref="E499:E500"/>
    <mergeCell ref="E439:E440"/>
    <mergeCell ref="F439:F440"/>
    <mergeCell ref="E501:E502"/>
    <mergeCell ref="G501:G502"/>
    <mergeCell ref="X460:X462"/>
    <mergeCell ref="E608:E609"/>
    <mergeCell ref="E613:E614"/>
    <mergeCell ref="D437:D438"/>
    <mergeCell ref="H444:H445"/>
    <mergeCell ref="H449:H450"/>
    <mergeCell ref="I449:I450"/>
    <mergeCell ref="I457:I459"/>
    <mergeCell ref="E454:E455"/>
    <mergeCell ref="F454:F455"/>
    <mergeCell ref="G452:G453"/>
    <mergeCell ref="H463:H465"/>
    <mergeCell ref="D501:D502"/>
    <mergeCell ref="F588:F591"/>
    <mergeCell ref="D596:D599"/>
    <mergeCell ref="E496:E497"/>
    <mergeCell ref="F552:F553"/>
    <mergeCell ref="E494:E495"/>
    <mergeCell ref="V563:V565"/>
    <mergeCell ref="AB555:AB556"/>
    <mergeCell ref="X557:X558"/>
    <mergeCell ref="X601:X602"/>
    <mergeCell ref="Y601:Y602"/>
    <mergeCell ref="X608:X609"/>
    <mergeCell ref="AB571:AB574"/>
    <mergeCell ref="Z606:Z607"/>
    <mergeCell ref="Z563:Z565"/>
    <mergeCell ref="Z611:Z612"/>
    <mergeCell ref="AA567:AA570"/>
    <mergeCell ref="AA555:AA556"/>
    <mergeCell ref="AB601:AB602"/>
    <mergeCell ref="Z567:Z570"/>
    <mergeCell ref="W575:W578"/>
    <mergeCell ref="I571:I574"/>
    <mergeCell ref="Z575:Z578"/>
    <mergeCell ref="F452:F453"/>
    <mergeCell ref="F499:F500"/>
    <mergeCell ref="G499:G500"/>
    <mergeCell ref="E486:E487"/>
    <mergeCell ref="E484:E485"/>
    <mergeCell ref="F486:F487"/>
    <mergeCell ref="D272:D275"/>
    <mergeCell ref="G361:G364"/>
    <mergeCell ref="G357:G360"/>
    <mergeCell ref="G506:G507"/>
    <mergeCell ref="E621:E622"/>
    <mergeCell ref="F621:F622"/>
    <mergeCell ref="X621:X622"/>
    <mergeCell ref="G457:G459"/>
    <mergeCell ref="I463:I465"/>
    <mergeCell ref="W447:W448"/>
    <mergeCell ref="V698:V699"/>
    <mergeCell ref="W695:W696"/>
    <mergeCell ref="AB138:AB139"/>
    <mergeCell ref="Y143:Y144"/>
    <mergeCell ref="X136:X137"/>
    <mergeCell ref="AG68:AG71"/>
    <mergeCell ref="AL618:AL619"/>
    <mergeCell ref="AL703:AL704"/>
    <mergeCell ref="AL705:AL706"/>
    <mergeCell ref="AL708:AL709"/>
    <mergeCell ref="AL710:AL711"/>
    <mergeCell ref="AK680:AK683"/>
    <mergeCell ref="V606:V607"/>
    <mergeCell ref="AA700:AA701"/>
    <mergeCell ref="Z650:Z657"/>
    <mergeCell ref="AB684:AB687"/>
    <mergeCell ref="AB693:AB694"/>
    <mergeCell ref="Y671:Y674"/>
    <mergeCell ref="Y705:Y706"/>
    <mergeCell ref="V663:V666"/>
    <mergeCell ref="AL725:AL726"/>
    <mergeCell ref="F43:F46"/>
    <mergeCell ref="G43:G46"/>
    <mergeCell ref="V680:V683"/>
    <mergeCell ref="AE56:AE59"/>
    <mergeCell ref="V272:V275"/>
    <mergeCell ref="I268:I270"/>
    <mergeCell ref="V268:V270"/>
    <mergeCell ref="W156:W157"/>
    <mergeCell ref="I667:I670"/>
    <mergeCell ref="AE644:AE649"/>
    <mergeCell ref="V684:V687"/>
    <mergeCell ref="W684:W687"/>
    <mergeCell ref="I634:I641"/>
    <mergeCell ref="Z634:Z641"/>
    <mergeCell ref="Y676:Y679"/>
    <mergeCell ref="AA650:AA657"/>
    <mergeCell ref="AI616:AI617"/>
    <mergeCell ref="AI621:AI622"/>
    <mergeCell ref="AG557:AG558"/>
    <mergeCell ref="AK606:AK607"/>
    <mergeCell ref="AC571:AC574"/>
    <mergeCell ref="AC601:AC602"/>
    <mergeCell ref="AE606:AE607"/>
    <mergeCell ref="AK611:AK612"/>
    <mergeCell ref="AK601:AK602"/>
    <mergeCell ref="AC575:AC578"/>
    <mergeCell ref="AF611:AF612"/>
    <mergeCell ref="AK708:AK709"/>
    <mergeCell ref="AE661:AE662"/>
    <mergeCell ref="AC667:AC670"/>
    <mergeCell ref="AE636:AE641"/>
    <mergeCell ref="AE608:AE609"/>
    <mergeCell ref="Z671:Z674"/>
    <mergeCell ref="AA693:AA694"/>
    <mergeCell ref="AC693:AC694"/>
    <mergeCell ref="AG725:AG726"/>
    <mergeCell ref="AC718:AC719"/>
    <mergeCell ref="Y136:Y137"/>
    <mergeCell ref="F501:F502"/>
    <mergeCell ref="E555:E556"/>
    <mergeCell ref="F555:F556"/>
    <mergeCell ref="F516:F517"/>
    <mergeCell ref="F491:F492"/>
    <mergeCell ref="F611:F612"/>
    <mergeCell ref="Y444:Y445"/>
    <mergeCell ref="V534:V538"/>
    <mergeCell ref="W439:W440"/>
    <mergeCell ref="G491:G492"/>
    <mergeCell ref="G560:G562"/>
    <mergeCell ref="X479:X482"/>
    <mergeCell ref="X489:X490"/>
    <mergeCell ref="X504:X505"/>
    <mergeCell ref="Y504:Y505"/>
    <mergeCell ref="I475:I478"/>
    <mergeCell ref="V475:V478"/>
    <mergeCell ref="W475:W478"/>
    <mergeCell ref="X475:X478"/>
    <mergeCell ref="V254:V255"/>
    <mergeCell ref="W392:W393"/>
    <mergeCell ref="AA146:AA148"/>
    <mergeCell ref="G143:G144"/>
    <mergeCell ref="I146:I148"/>
    <mergeCell ref="V247:V248"/>
    <mergeCell ref="W247:W248"/>
    <mergeCell ref="AA247:AA248"/>
    <mergeCell ref="Y247:Y248"/>
    <mergeCell ref="I244:I245"/>
    <mergeCell ref="AA394:AA395"/>
    <mergeCell ref="Y394:Y395"/>
    <mergeCell ref="Z387:Z388"/>
    <mergeCell ref="AA387:AA388"/>
    <mergeCell ref="W161:W162"/>
    <mergeCell ref="Y272:Y275"/>
    <mergeCell ref="W268:W270"/>
    <mergeCell ref="V382:V385"/>
    <mergeCell ref="AA257:AA258"/>
    <mergeCell ref="X254:X255"/>
    <mergeCell ref="H297:H300"/>
    <mergeCell ref="X387:X388"/>
    <mergeCell ref="H252:H253"/>
    <mergeCell ref="I557:I558"/>
    <mergeCell ref="G419:G420"/>
    <mergeCell ref="G249:G250"/>
    <mergeCell ref="H603:H604"/>
    <mergeCell ref="I262:I264"/>
    <mergeCell ref="V262:V264"/>
    <mergeCell ref="E268:E270"/>
    <mergeCell ref="F272:F275"/>
    <mergeCell ref="W301:W304"/>
    <mergeCell ref="X301:X304"/>
    <mergeCell ref="AA344:AA347"/>
    <mergeCell ref="AA340:AA343"/>
    <mergeCell ref="Y374:Y377"/>
    <mergeCell ref="Z374:Z377"/>
    <mergeCell ref="AA374:AA377"/>
    <mergeCell ref="G521:G522"/>
    <mergeCell ref="H521:H522"/>
    <mergeCell ref="B755:B756"/>
    <mergeCell ref="B763:B764"/>
    <mergeCell ref="I90:I94"/>
    <mergeCell ref="G95:G99"/>
    <mergeCell ref="G90:G94"/>
    <mergeCell ref="AC90:AC94"/>
    <mergeCell ref="V90:V94"/>
    <mergeCell ref="W90:W94"/>
    <mergeCell ref="Z85:Z88"/>
    <mergeCell ref="AA90:AA94"/>
    <mergeCell ref="Z90:Z94"/>
    <mergeCell ref="H730:H731"/>
    <mergeCell ref="W735:W736"/>
    <mergeCell ref="D700:D701"/>
    <mergeCell ref="I700:I701"/>
    <mergeCell ref="G700:G701"/>
    <mergeCell ref="G705:G706"/>
    <mergeCell ref="D705:D706"/>
    <mergeCell ref="B713:B714"/>
    <mergeCell ref="C713:C714"/>
    <mergeCell ref="D667:D670"/>
    <mergeCell ref="B671:B674"/>
    <mergeCell ref="C671:C674"/>
    <mergeCell ref="D671:D674"/>
    <mergeCell ref="B667:B670"/>
    <mergeCell ref="B693:B694"/>
    <mergeCell ref="B708:B709"/>
    <mergeCell ref="B698:B699"/>
    <mergeCell ref="B750:B751"/>
    <mergeCell ref="W725:W726"/>
    <mergeCell ref="AJ750:AJ751"/>
    <mergeCell ref="AJ733:AJ734"/>
    <mergeCell ref="AJ738:AJ739"/>
    <mergeCell ref="AB728:AB729"/>
    <mergeCell ref="AI728:AI729"/>
    <mergeCell ref="Z748:Z749"/>
    <mergeCell ref="I671:I674"/>
    <mergeCell ref="W571:W574"/>
    <mergeCell ref="X606:X607"/>
    <mergeCell ref="G321:G322"/>
    <mergeCell ref="F323:F324"/>
    <mergeCell ref="G323:G324"/>
    <mergeCell ref="H323:H324"/>
    <mergeCell ref="I323:I324"/>
    <mergeCell ref="I318:I319"/>
    <mergeCell ref="E642:E649"/>
    <mergeCell ref="E611:E612"/>
    <mergeCell ref="E306:E307"/>
    <mergeCell ref="F306:F307"/>
    <mergeCell ref="G306:G307"/>
    <mergeCell ref="AI126:AI127"/>
    <mergeCell ref="AJ126:AJ127"/>
    <mergeCell ref="B95:B99"/>
    <mergeCell ref="C95:C99"/>
    <mergeCell ref="D95:D99"/>
    <mergeCell ref="C85:C88"/>
    <mergeCell ref="E95:E99"/>
    <mergeCell ref="E85:E88"/>
    <mergeCell ref="B90:B94"/>
    <mergeCell ref="B618:B619"/>
    <mergeCell ref="C618:C619"/>
    <mergeCell ref="V755:V756"/>
    <mergeCell ref="H753:H754"/>
    <mergeCell ref="X434:X435"/>
    <mergeCell ref="AB116:AB117"/>
    <mergeCell ref="AB110:AB114"/>
    <mergeCell ref="AB105:AB109"/>
    <mergeCell ref="I95:I99"/>
    <mergeCell ref="AF121:AF122"/>
    <mergeCell ref="AB131:AB132"/>
    <mergeCell ref="AF126:AF127"/>
    <mergeCell ref="AG126:AG127"/>
    <mergeCell ref="C90:C94"/>
    <mergeCell ref="E136:E137"/>
    <mergeCell ref="E254:E255"/>
    <mergeCell ref="D745:D746"/>
    <mergeCell ref="E745:E746"/>
    <mergeCell ref="AF725:AF726"/>
    <mergeCell ref="Z116:Z117"/>
    <mergeCell ref="E126:E127"/>
    <mergeCell ref="F126:F127"/>
    <mergeCell ref="E143:E144"/>
    <mergeCell ref="H439:H440"/>
    <mergeCell ref="I439:I440"/>
    <mergeCell ref="D486:D487"/>
    <mergeCell ref="D730:D731"/>
    <mergeCell ref="I454:I455"/>
    <mergeCell ref="E457:E459"/>
    <mergeCell ref="D463:D465"/>
    <mergeCell ref="E463:E465"/>
    <mergeCell ref="F460:F462"/>
    <mergeCell ref="D484:D485"/>
    <mergeCell ref="H437:H438"/>
    <mergeCell ref="G447:G448"/>
    <mergeCell ref="E427:E428"/>
    <mergeCell ref="F427:F428"/>
    <mergeCell ref="G422:G423"/>
    <mergeCell ref="V156:V157"/>
    <mergeCell ref="W152:W154"/>
    <mergeCell ref="I434:I435"/>
    <mergeCell ref="G437:G438"/>
    <mergeCell ref="I442:I443"/>
    <mergeCell ref="V442:V443"/>
    <mergeCell ref="V242:V243"/>
    <mergeCell ref="G254:G255"/>
    <mergeCell ref="E118:E119"/>
    <mergeCell ref="F118:F119"/>
    <mergeCell ref="AB133:AB134"/>
    <mergeCell ref="W131:W132"/>
    <mergeCell ref="V131:V132"/>
    <mergeCell ref="AG449:AG450"/>
    <mergeCell ref="AB158:AB159"/>
    <mergeCell ref="AA116:AA117"/>
    <mergeCell ref="Z105:Z109"/>
    <mergeCell ref="W100:W104"/>
    <mergeCell ref="Z131:Z132"/>
    <mergeCell ref="AA131:AA132"/>
    <mergeCell ref="G138:G139"/>
    <mergeCell ref="F392:F393"/>
    <mergeCell ref="C424:C425"/>
    <mergeCell ref="E424:E425"/>
    <mergeCell ref="F424:F425"/>
    <mergeCell ref="F444:F445"/>
    <mergeCell ref="I452:I453"/>
    <mergeCell ref="C417:C418"/>
    <mergeCell ref="C560:C562"/>
    <mergeCell ref="E389:E390"/>
    <mergeCell ref="E414:E415"/>
    <mergeCell ref="AG805:AG806"/>
    <mergeCell ref="Y733:Y734"/>
    <mergeCell ref="AK840:AK841"/>
    <mergeCell ref="AK820:AK821"/>
    <mergeCell ref="AF878:AF881"/>
    <mergeCell ref="AG874:AG877"/>
    <mergeCell ref="AB797:AB798"/>
    <mergeCell ref="Z775:Z776"/>
    <mergeCell ref="Y763:Y764"/>
    <mergeCell ref="AG733:AG734"/>
    <mergeCell ref="AG770:AG771"/>
    <mergeCell ref="AG827:AG828"/>
    <mergeCell ref="AF763:AF764"/>
    <mergeCell ref="X807:X808"/>
    <mergeCell ref="X810:X811"/>
    <mergeCell ref="AA740:AA741"/>
    <mergeCell ref="AB786:AB789"/>
    <mergeCell ref="AC786:AC789"/>
    <mergeCell ref="AG887:AG888"/>
    <mergeCell ref="AE748:AE749"/>
    <mergeCell ref="AE770:AE771"/>
    <mergeCell ref="AE738:AE739"/>
    <mergeCell ref="AG870:AG873"/>
    <mergeCell ref="AB807:AB808"/>
    <mergeCell ref="AC817:AC818"/>
    <mergeCell ref="AC827:AC828"/>
    <mergeCell ref="Z852:Z853"/>
    <mergeCell ref="AA852:AA853"/>
    <mergeCell ref="AB852:AB853"/>
    <mergeCell ref="AK738:AK739"/>
    <mergeCell ref="AF768:AF769"/>
    <mergeCell ref="AG763:AG764"/>
    <mergeCell ref="AG768:AG769"/>
    <mergeCell ref="AI733:AI734"/>
    <mergeCell ref="AA802:AA803"/>
    <mergeCell ref="AA765:AA766"/>
    <mergeCell ref="AB735:AB736"/>
    <mergeCell ref="AA807:AA808"/>
    <mergeCell ref="AK743:AK744"/>
    <mergeCell ref="Y850:Y851"/>
    <mergeCell ref="AK832:AK833"/>
    <mergeCell ref="AG825:AG826"/>
    <mergeCell ref="AI830:AI831"/>
    <mergeCell ref="AK810:AK811"/>
    <mergeCell ref="AJ820:AJ821"/>
    <mergeCell ref="AC812:AC813"/>
    <mergeCell ref="AF745:AF746"/>
    <mergeCell ref="AC810:AC811"/>
    <mergeCell ref="Z740:Z741"/>
    <mergeCell ref="AJ830:AJ831"/>
    <mergeCell ref="AC815:AC816"/>
    <mergeCell ref="AG815:AG816"/>
    <mergeCell ref="S812:S813"/>
    <mergeCell ref="S810:S811"/>
    <mergeCell ref="V827:V828"/>
    <mergeCell ref="AJ855:AJ856"/>
    <mergeCell ref="AC857:AC858"/>
    <mergeCell ref="AG810:AG811"/>
    <mergeCell ref="AF810:AF811"/>
    <mergeCell ref="V812:V813"/>
    <mergeCell ref="AJ815:AJ816"/>
    <mergeCell ref="X850:X851"/>
    <mergeCell ref="AE857:AE858"/>
    <mergeCell ref="AK889:AK890"/>
    <mergeCell ref="AK907:AK908"/>
    <mergeCell ref="AJ878:AJ881"/>
    <mergeCell ref="AI889:AI890"/>
    <mergeCell ref="AI865:AI866"/>
    <mergeCell ref="AF832:AF833"/>
    <mergeCell ref="AE887:AE888"/>
    <mergeCell ref="AF882:AF885"/>
    <mergeCell ref="AB882:AB885"/>
    <mergeCell ref="AA874:AA877"/>
    <mergeCell ref="AB874:AB877"/>
    <mergeCell ref="Y897:Y898"/>
    <mergeCell ref="Z897:Z898"/>
    <mergeCell ref="AA897:AA898"/>
    <mergeCell ref="AB897:AB898"/>
    <mergeCell ref="Z889:Z890"/>
    <mergeCell ref="AJ897:AJ898"/>
    <mergeCell ref="AK897:AK898"/>
    <mergeCell ref="AE822:AE823"/>
    <mergeCell ref="AE812:AE813"/>
    <mergeCell ref="AE825:AE826"/>
    <mergeCell ref="AF827:AF828"/>
    <mergeCell ref="AJ882:AJ885"/>
    <mergeCell ref="AI867:AI868"/>
    <mergeCell ref="AG842:AG843"/>
    <mergeCell ref="AI822:AI823"/>
    <mergeCell ref="AE840:AE841"/>
    <mergeCell ref="AI917:AI918"/>
    <mergeCell ref="AI832:AI833"/>
    <mergeCell ref="AI887:AI888"/>
    <mergeCell ref="AK847:AK848"/>
    <mergeCell ref="AI850:AI851"/>
    <mergeCell ref="AK892:AK893"/>
    <mergeCell ref="AJ852:AJ853"/>
    <mergeCell ref="AJ822:AJ823"/>
    <mergeCell ref="AK817:AK818"/>
    <mergeCell ref="AF917:AF918"/>
    <mergeCell ref="G832:G833"/>
    <mergeCell ref="H817:H818"/>
    <mergeCell ref="G917:G918"/>
    <mergeCell ref="W840:W841"/>
    <mergeCell ref="Z840:Z841"/>
    <mergeCell ref="AI835:AI836"/>
    <mergeCell ref="AG832:AG833"/>
    <mergeCell ref="AK830:AK831"/>
    <mergeCell ref="AK825:AK826"/>
    <mergeCell ref="AJ827:AJ828"/>
    <mergeCell ref="AK827:AK828"/>
    <mergeCell ref="AJ865:AJ866"/>
    <mergeCell ref="AD909:AD910"/>
    <mergeCell ref="AI837:AI838"/>
    <mergeCell ref="AJ837:AJ838"/>
    <mergeCell ref="AK862:AK863"/>
    <mergeCell ref="Z857:Z858"/>
    <mergeCell ref="W860:W861"/>
    <mergeCell ref="AI857:AI858"/>
    <mergeCell ref="AJ850:AJ851"/>
    <mergeCell ref="AJ835:AJ836"/>
    <mergeCell ref="AJ904:AJ905"/>
    <mergeCell ref="AJ902:AJ903"/>
    <mergeCell ref="AD860:AD861"/>
    <mergeCell ref="C904:C905"/>
    <mergeCell ref="S904:S905"/>
    <mergeCell ref="V904:V905"/>
    <mergeCell ref="I904:I905"/>
    <mergeCell ref="W897:W898"/>
    <mergeCell ref="AB909:AB910"/>
    <mergeCell ref="X899:X900"/>
    <mergeCell ref="AF902:AF903"/>
    <mergeCell ref="AC914:AC915"/>
    <mergeCell ref="Y912:Y913"/>
    <mergeCell ref="I912:I913"/>
    <mergeCell ref="AA914:AA915"/>
    <mergeCell ref="Y914:Y915"/>
    <mergeCell ref="G912:G913"/>
    <mergeCell ref="H912:H913"/>
    <mergeCell ref="F912:F913"/>
    <mergeCell ref="AC899:AC900"/>
    <mergeCell ref="AB860:AB861"/>
    <mergeCell ref="AC862:AC863"/>
    <mergeCell ref="D817:D818"/>
    <mergeCell ref="E865:E866"/>
    <mergeCell ref="D852:D853"/>
    <mergeCell ref="H855:H856"/>
    <mergeCell ref="G874:G877"/>
    <mergeCell ref="H860:H861"/>
    <mergeCell ref="H835:H836"/>
    <mergeCell ref="X815:X816"/>
    <mergeCell ref="Z815:Z816"/>
    <mergeCell ref="D892:D893"/>
    <mergeCell ref="H907:H908"/>
    <mergeCell ref="V857:V858"/>
    <mergeCell ref="G847:G848"/>
    <mergeCell ref="AA835:AA836"/>
    <mergeCell ref="V820:V821"/>
    <mergeCell ref="AF852:AF853"/>
    <mergeCell ref="I862:I863"/>
    <mergeCell ref="F902:F903"/>
    <mergeCell ref="I882:I885"/>
    <mergeCell ref="AD862:AD863"/>
    <mergeCell ref="D912:D913"/>
    <mergeCell ref="Z870:Z873"/>
    <mergeCell ref="E902:E903"/>
    <mergeCell ref="H882:H885"/>
    <mergeCell ref="AA830:AA831"/>
    <mergeCell ref="AA825:AA826"/>
    <mergeCell ref="AB830:AB831"/>
    <mergeCell ref="AB832:AB833"/>
    <mergeCell ref="G870:G873"/>
    <mergeCell ref="I857:I858"/>
    <mergeCell ref="H870:H873"/>
    <mergeCell ref="S867:S868"/>
    <mergeCell ref="I837:I838"/>
    <mergeCell ref="X907:X908"/>
    <mergeCell ref="V817:V818"/>
    <mergeCell ref="V855:V856"/>
    <mergeCell ref="S820:S821"/>
    <mergeCell ref="AB899:AB900"/>
    <mergeCell ref="AB904:AB905"/>
    <mergeCell ref="V865:V866"/>
    <mergeCell ref="I860:I861"/>
    <mergeCell ref="I855:I856"/>
    <mergeCell ref="I835:I836"/>
    <mergeCell ref="F878:F881"/>
    <mergeCell ref="E892:E893"/>
    <mergeCell ref="F857:F858"/>
    <mergeCell ref="S822:S823"/>
    <mergeCell ref="F870:F873"/>
    <mergeCell ref="W855:W856"/>
    <mergeCell ref="W825:W826"/>
    <mergeCell ref="X825:X826"/>
    <mergeCell ref="Z842:Z843"/>
    <mergeCell ref="I817:I818"/>
    <mergeCell ref="I832:I833"/>
    <mergeCell ref="E882:E885"/>
    <mergeCell ref="Z817:Z818"/>
    <mergeCell ref="AA817:AA818"/>
    <mergeCell ref="D867:D868"/>
    <mergeCell ref="E860:E861"/>
    <mergeCell ref="E850:E851"/>
    <mergeCell ref="F850:F851"/>
    <mergeCell ref="F845:F846"/>
    <mergeCell ref="AB894:AB895"/>
    <mergeCell ref="C840:C841"/>
    <mergeCell ref="Y810:Y811"/>
    <mergeCell ref="X835:X836"/>
    <mergeCell ref="AA845:AA846"/>
    <mergeCell ref="E874:E877"/>
    <mergeCell ref="E878:E881"/>
    <mergeCell ref="D850:D851"/>
    <mergeCell ref="F825:F826"/>
    <mergeCell ref="I830:I831"/>
    <mergeCell ref="AA847:AA848"/>
    <mergeCell ref="AA862:AA863"/>
    <mergeCell ref="W812:W813"/>
    <mergeCell ref="W815:W816"/>
    <mergeCell ref="S815:S816"/>
    <mergeCell ref="H812:H813"/>
    <mergeCell ref="Z892:Z893"/>
    <mergeCell ref="V810:V811"/>
    <mergeCell ref="Z812:Z813"/>
    <mergeCell ref="D830:D831"/>
    <mergeCell ref="E830:E831"/>
    <mergeCell ref="F830:F831"/>
    <mergeCell ref="C867:C868"/>
    <mergeCell ref="C827:C828"/>
    <mergeCell ref="I815:I816"/>
    <mergeCell ref="F860:F861"/>
    <mergeCell ref="F855:F856"/>
    <mergeCell ref="AA837:AA838"/>
    <mergeCell ref="Z860:Z861"/>
    <mergeCell ref="X865:X866"/>
    <mergeCell ref="V862:V863"/>
    <mergeCell ref="AB887:AB888"/>
    <mergeCell ref="AB827:AB828"/>
    <mergeCell ref="X832:X833"/>
    <mergeCell ref="S817:S818"/>
    <mergeCell ref="AA842:AA843"/>
    <mergeCell ref="G840:G841"/>
    <mergeCell ref="G860:G861"/>
    <mergeCell ref="AA867:AA868"/>
    <mergeCell ref="H845:H846"/>
    <mergeCell ref="V845:V846"/>
    <mergeCell ref="H867:H868"/>
    <mergeCell ref="W889:W890"/>
    <mergeCell ref="X845:X846"/>
    <mergeCell ref="W887:W888"/>
    <mergeCell ref="Z894:Z895"/>
    <mergeCell ref="Z865:Z866"/>
    <mergeCell ref="A914:A915"/>
    <mergeCell ref="Y817:Y818"/>
    <mergeCell ref="X817:X818"/>
    <mergeCell ref="E914:E915"/>
    <mergeCell ref="F909:F910"/>
    <mergeCell ref="I874:I877"/>
    <mergeCell ref="I878:I881"/>
    <mergeCell ref="B909:B910"/>
    <mergeCell ref="E870:E873"/>
    <mergeCell ref="C887:C888"/>
    <mergeCell ref="D887:D888"/>
    <mergeCell ref="G892:G893"/>
    <mergeCell ref="D909:D910"/>
    <mergeCell ref="E909:E910"/>
    <mergeCell ref="E907:E908"/>
    <mergeCell ref="F907:F908"/>
    <mergeCell ref="G907:G908"/>
    <mergeCell ref="F914:F915"/>
    <mergeCell ref="G914:G915"/>
    <mergeCell ref="H914:H915"/>
    <mergeCell ref="I914:I915"/>
    <mergeCell ref="H889:H890"/>
    <mergeCell ref="I889:I890"/>
    <mergeCell ref="V889:V890"/>
    <mergeCell ref="G882:G885"/>
    <mergeCell ref="AB878:AB881"/>
    <mergeCell ref="F897:F898"/>
    <mergeCell ref="D874:D877"/>
    <mergeCell ref="C878:C881"/>
    <mergeCell ref="D878:D881"/>
    <mergeCell ref="D894:D895"/>
    <mergeCell ref="C892:C893"/>
    <mergeCell ref="D914:D915"/>
    <mergeCell ref="W912:W913"/>
    <mergeCell ref="A892:A893"/>
    <mergeCell ref="B892:B893"/>
    <mergeCell ref="A894:A895"/>
    <mergeCell ref="A897:A898"/>
    <mergeCell ref="B897:B898"/>
    <mergeCell ref="B914:B915"/>
    <mergeCell ref="C914:C915"/>
    <mergeCell ref="Z912:Z913"/>
    <mergeCell ref="V912:V913"/>
    <mergeCell ref="C907:C908"/>
    <mergeCell ref="C894:C895"/>
    <mergeCell ref="G837:G838"/>
    <mergeCell ref="W894:W895"/>
    <mergeCell ref="Y894:Y895"/>
    <mergeCell ref="S899:S900"/>
    <mergeCell ref="B887:B888"/>
    <mergeCell ref="D870:D873"/>
    <mergeCell ref="G887:G888"/>
    <mergeCell ref="F867:F868"/>
    <mergeCell ref="B894:B895"/>
    <mergeCell ref="AB817:AB818"/>
    <mergeCell ref="AB862:AB863"/>
    <mergeCell ref="G902:G903"/>
    <mergeCell ref="D902:D903"/>
    <mergeCell ref="H874:H877"/>
    <mergeCell ref="Z899:Z900"/>
    <mergeCell ref="AA899:AA900"/>
    <mergeCell ref="X874:X877"/>
    <mergeCell ref="G822:G823"/>
    <mergeCell ref="I820:I821"/>
    <mergeCell ref="B904:B905"/>
    <mergeCell ref="F892:F893"/>
    <mergeCell ref="B902:B903"/>
    <mergeCell ref="F874:F877"/>
    <mergeCell ref="E832:E833"/>
    <mergeCell ref="V878:V881"/>
    <mergeCell ref="Y882:Y885"/>
    <mergeCell ref="AA865:AA866"/>
    <mergeCell ref="AA904:AA905"/>
    <mergeCell ref="Z862:Z863"/>
    <mergeCell ref="Y840:Y841"/>
    <mergeCell ref="Y842:Y843"/>
    <mergeCell ref="Y845:Y846"/>
    <mergeCell ref="D857:D858"/>
    <mergeCell ref="G842:G843"/>
    <mergeCell ref="H842:H843"/>
    <mergeCell ref="E897:E898"/>
    <mergeCell ref="AA850:AA851"/>
    <mergeCell ref="I870:I873"/>
    <mergeCell ref="E842:E843"/>
    <mergeCell ref="E852:E853"/>
    <mergeCell ref="I827:I828"/>
    <mergeCell ref="F847:F848"/>
    <mergeCell ref="V902:V903"/>
    <mergeCell ref="W902:W903"/>
    <mergeCell ref="AE899:AE900"/>
    <mergeCell ref="H904:H905"/>
    <mergeCell ref="Y904:Y905"/>
    <mergeCell ref="H902:H903"/>
    <mergeCell ref="G897:G898"/>
    <mergeCell ref="D820:D821"/>
    <mergeCell ref="C860:C861"/>
    <mergeCell ref="C855:C856"/>
    <mergeCell ref="D855:D856"/>
    <mergeCell ref="F852:F853"/>
    <mergeCell ref="C897:C898"/>
    <mergeCell ref="D897:D898"/>
    <mergeCell ref="Z878:Z881"/>
    <mergeCell ref="V832:V833"/>
    <mergeCell ref="X862:X863"/>
    <mergeCell ref="F899:F900"/>
    <mergeCell ref="X904:X905"/>
    <mergeCell ref="F887:F888"/>
    <mergeCell ref="AA822:AA823"/>
    <mergeCell ref="W820:W821"/>
    <mergeCell ref="S902:S903"/>
    <mergeCell ref="D899:D900"/>
    <mergeCell ref="S889:S890"/>
    <mergeCell ref="W882:W885"/>
    <mergeCell ref="AD855:AD856"/>
    <mergeCell ref="V870:V873"/>
    <mergeCell ref="F865:F866"/>
    <mergeCell ref="S892:S893"/>
    <mergeCell ref="H822:H823"/>
    <mergeCell ref="I822:I823"/>
    <mergeCell ref="I850:I851"/>
    <mergeCell ref="E820:E821"/>
    <mergeCell ref="G825:G826"/>
    <mergeCell ref="Z822:Z823"/>
    <mergeCell ref="C820:C821"/>
    <mergeCell ref="C852:C853"/>
    <mergeCell ref="AE894:AE895"/>
    <mergeCell ref="C865:C866"/>
    <mergeCell ref="AD857:AD858"/>
    <mergeCell ref="C116:C117"/>
    <mergeCell ref="E100:E104"/>
    <mergeCell ref="I437:I438"/>
    <mergeCell ref="E815:E816"/>
    <mergeCell ref="D146:D148"/>
    <mergeCell ref="B60:B63"/>
    <mergeCell ref="V60:V63"/>
    <mergeCell ref="AB60:AB63"/>
    <mergeCell ref="H60:H63"/>
    <mergeCell ref="I60:I63"/>
    <mergeCell ref="I56:I59"/>
    <mergeCell ref="C60:C63"/>
    <mergeCell ref="AA60:AA63"/>
    <mergeCell ref="A56:A59"/>
    <mergeCell ref="B56:B59"/>
    <mergeCell ref="C56:C59"/>
    <mergeCell ref="D56:D59"/>
    <mergeCell ref="E56:E59"/>
    <mergeCell ref="F56:F59"/>
    <mergeCell ref="C728:C729"/>
    <mergeCell ref="D728:D729"/>
    <mergeCell ref="E728:E729"/>
    <mergeCell ref="F728:F729"/>
    <mergeCell ref="G728:G729"/>
    <mergeCell ref="AF723:AF724"/>
    <mergeCell ref="G723:G724"/>
    <mergeCell ref="AB725:AB726"/>
    <mergeCell ref="F725:F726"/>
    <mergeCell ref="C723:C724"/>
    <mergeCell ref="H728:H729"/>
    <mergeCell ref="W723:W724"/>
    <mergeCell ref="X728:X729"/>
    <mergeCell ref="AC725:AC726"/>
    <mergeCell ref="H725:H726"/>
    <mergeCell ref="C693:C694"/>
    <mergeCell ref="C698:C699"/>
    <mergeCell ref="E667:E670"/>
    <mergeCell ref="C700:C701"/>
    <mergeCell ref="B700:B701"/>
    <mergeCell ref="G680:G683"/>
    <mergeCell ref="H705:H706"/>
    <mergeCell ref="D710:D711"/>
    <mergeCell ref="I703:I704"/>
    <mergeCell ref="I695:I696"/>
    <mergeCell ref="G725:G726"/>
    <mergeCell ref="H700:H701"/>
    <mergeCell ref="H703:H704"/>
    <mergeCell ref="I680:I683"/>
    <mergeCell ref="I693:I694"/>
    <mergeCell ref="I684:I687"/>
    <mergeCell ref="F723:F724"/>
    <mergeCell ref="I698:I699"/>
    <mergeCell ref="I68:I71"/>
    <mergeCell ref="AF77:AF80"/>
    <mergeCell ref="AC60:AC63"/>
    <mergeCell ref="AC56:AC59"/>
    <mergeCell ref="V728:V729"/>
    <mergeCell ref="F254:F255"/>
    <mergeCell ref="D242:D243"/>
    <mergeCell ref="AE810:AE811"/>
    <mergeCell ref="Z805:Z806"/>
    <mergeCell ref="Y802:Y803"/>
    <mergeCell ref="S805:S806"/>
    <mergeCell ref="AB770:AB771"/>
    <mergeCell ref="G116:G117"/>
    <mergeCell ref="C118:C119"/>
    <mergeCell ref="D118:D119"/>
    <mergeCell ref="A68:A71"/>
    <mergeCell ref="AA64:AA67"/>
    <mergeCell ref="AG47:AG50"/>
    <mergeCell ref="B907:B908"/>
    <mergeCell ref="AG840:AG841"/>
    <mergeCell ref="AG882:AG885"/>
    <mergeCell ref="Y907:Y908"/>
    <mergeCell ref="B889:B890"/>
    <mergeCell ref="C889:C890"/>
    <mergeCell ref="W797:W798"/>
    <mergeCell ref="B850:B851"/>
    <mergeCell ref="B860:B861"/>
    <mergeCell ref="B870:B873"/>
    <mergeCell ref="C870:C873"/>
    <mergeCell ref="C850:C851"/>
    <mergeCell ref="B837:B838"/>
    <mergeCell ref="C835:C836"/>
    <mergeCell ref="C862:C863"/>
    <mergeCell ref="B807:B808"/>
    <mergeCell ref="B820:B821"/>
    <mergeCell ref="B797:B798"/>
    <mergeCell ref="B882:B885"/>
    <mergeCell ref="B842:B843"/>
    <mergeCell ref="C797:C798"/>
    <mergeCell ref="B817:B818"/>
    <mergeCell ref="C882:C885"/>
    <mergeCell ref="C807:C808"/>
    <mergeCell ref="C842:C843"/>
    <mergeCell ref="B857:B858"/>
    <mergeCell ref="C857:C858"/>
    <mergeCell ref="C874:C877"/>
    <mergeCell ref="C837:C838"/>
    <mergeCell ref="AG865:AG866"/>
    <mergeCell ref="AF837:AF838"/>
    <mergeCell ref="AF845:AF846"/>
    <mergeCell ref="Z47:Z50"/>
    <mergeCell ref="AB73:AB76"/>
    <mergeCell ref="AC77:AC80"/>
    <mergeCell ref="AC723:AC724"/>
    <mergeCell ref="X723:X724"/>
    <mergeCell ref="V725:V726"/>
    <mergeCell ref="I730:I731"/>
    <mergeCell ref="V730:V731"/>
    <mergeCell ref="E77:E80"/>
    <mergeCell ref="F77:F80"/>
    <mergeCell ref="B68:B71"/>
    <mergeCell ref="AA77:AA80"/>
    <mergeCell ref="B64:B67"/>
    <mergeCell ref="C64:C67"/>
    <mergeCell ref="D64:D67"/>
    <mergeCell ref="A64:A67"/>
    <mergeCell ref="AF51:AF54"/>
    <mergeCell ref="V51:V54"/>
    <mergeCell ref="W51:W54"/>
    <mergeCell ref="Y51:Y54"/>
    <mergeCell ref="AE51:AE54"/>
    <mergeCell ref="AC47:AC50"/>
    <mergeCell ref="Y116:Y117"/>
    <mergeCell ref="D116:D117"/>
    <mergeCell ref="E116:E117"/>
    <mergeCell ref="F116:F117"/>
    <mergeCell ref="AG85:AG88"/>
    <mergeCell ref="AG100:AG104"/>
    <mergeCell ref="E51:E54"/>
    <mergeCell ref="A47:A50"/>
    <mergeCell ref="A60:A63"/>
    <mergeCell ref="A81:A84"/>
    <mergeCell ref="G47:G50"/>
    <mergeCell ref="H47:H50"/>
    <mergeCell ref="I47:I50"/>
    <mergeCell ref="V47:V50"/>
    <mergeCell ref="AB43:AB46"/>
    <mergeCell ref="I43:I46"/>
    <mergeCell ref="V43:V46"/>
    <mergeCell ref="AF43:AF46"/>
    <mergeCell ref="AG43:AG46"/>
    <mergeCell ref="I39:I42"/>
    <mergeCell ref="H39:H42"/>
    <mergeCell ref="AB39:AB42"/>
    <mergeCell ref="G36:G37"/>
    <mergeCell ref="AK39:AK42"/>
    <mergeCell ref="AL36:AL37"/>
    <mergeCell ref="AL39:AL42"/>
    <mergeCell ref="AB36:AB37"/>
    <mergeCell ref="AK36:AK37"/>
    <mergeCell ref="X36:X37"/>
    <mergeCell ref="AJ85:AJ88"/>
    <mergeCell ref="AJ81:AJ84"/>
    <mergeCell ref="V85:V88"/>
    <mergeCell ref="Y85:Y88"/>
    <mergeCell ref="AE85:AE88"/>
    <mergeCell ref="AC85:AC88"/>
    <mergeCell ref="Y81:Y84"/>
    <mergeCell ref="W85:W88"/>
    <mergeCell ref="I85:I88"/>
    <mergeCell ref="AK68:AK71"/>
    <mergeCell ref="AL68:AL71"/>
    <mergeCell ref="AJ68:AJ71"/>
    <mergeCell ref="Z68:Z71"/>
    <mergeCell ref="AA68:AA71"/>
    <mergeCell ref="AE68:AE71"/>
    <mergeCell ref="AK85:AK88"/>
    <mergeCell ref="X56:X59"/>
    <mergeCell ref="I64:I67"/>
    <mergeCell ref="H64:H67"/>
    <mergeCell ref="AL51:AL54"/>
    <mergeCell ref="AI51:AI54"/>
    <mergeCell ref="Z51:Z54"/>
    <mergeCell ref="AA51:AA54"/>
    <mergeCell ref="AJ51:AJ54"/>
    <mergeCell ref="AE36:AE37"/>
    <mergeCell ref="AF36:AF37"/>
    <mergeCell ref="AG36:AG37"/>
    <mergeCell ref="AI36:AI37"/>
    <mergeCell ref="AL73:AL76"/>
    <mergeCell ref="AK60:AK63"/>
    <mergeCell ref="AJ56:AJ59"/>
    <mergeCell ref="D36:D37"/>
    <mergeCell ref="E36:E37"/>
    <mergeCell ref="D81:D84"/>
    <mergeCell ref="E81:E84"/>
    <mergeCell ref="V36:V37"/>
    <mergeCell ref="W36:W37"/>
    <mergeCell ref="B81:B84"/>
    <mergeCell ref="Y90:Y94"/>
    <mergeCell ref="AK26:AK27"/>
    <mergeCell ref="AI26:AI27"/>
    <mergeCell ref="I51:I54"/>
    <mergeCell ref="X64:X67"/>
    <mergeCell ref="AM51:AM54"/>
    <mergeCell ref="V68:V71"/>
    <mergeCell ref="X51:X54"/>
    <mergeCell ref="AF56:AF59"/>
    <mergeCell ref="AG56:AG59"/>
    <mergeCell ref="W922:W923"/>
    <mergeCell ref="AE922:AE923"/>
    <mergeCell ref="AF922:AF923"/>
    <mergeCell ref="Z922:Z923"/>
    <mergeCell ref="AA922:AA923"/>
    <mergeCell ref="AG812:AG813"/>
    <mergeCell ref="AG919:AG920"/>
    <mergeCell ref="AG51:AG54"/>
    <mergeCell ref="AF73:AF76"/>
    <mergeCell ref="AG73:AG76"/>
    <mergeCell ref="AI73:AI76"/>
    <mergeCell ref="AI85:AI88"/>
    <mergeCell ref="AJ100:AJ103"/>
    <mergeCell ref="AI100:AI103"/>
    <mergeCell ref="AE100:AE104"/>
    <mergeCell ref="AM64:AM67"/>
    <mergeCell ref="AB51:AB54"/>
    <mergeCell ref="F31:F32"/>
    <mergeCell ref="G31:G32"/>
    <mergeCell ref="I31:I32"/>
    <mergeCell ref="Y36:Y37"/>
    <mergeCell ref="Z36:Z37"/>
    <mergeCell ref="AA36:AA37"/>
    <mergeCell ref="AK31:AK32"/>
    <mergeCell ref="F36:F37"/>
    <mergeCell ref="AJ36:AJ37"/>
    <mergeCell ref="AE34:AE35"/>
    <mergeCell ref="AC36:AC37"/>
    <mergeCell ref="AJ47:AJ50"/>
    <mergeCell ref="AJ73:AJ76"/>
    <mergeCell ref="F81:F84"/>
    <mergeCell ref="AE90:AE94"/>
    <mergeCell ref="AF90:AF94"/>
    <mergeCell ref="AE95:AE99"/>
    <mergeCell ref="AG81:AG84"/>
    <mergeCell ref="AI81:AI84"/>
    <mergeCell ref="AA85:AA88"/>
    <mergeCell ref="AB85:AB88"/>
    <mergeCell ref="Z81:Z84"/>
    <mergeCell ref="X85:X88"/>
    <mergeCell ref="AG116:AG117"/>
    <mergeCell ref="AK34:AK35"/>
    <mergeCell ref="AL31:AL32"/>
    <mergeCell ref="G34:G35"/>
    <mergeCell ref="X31:X32"/>
    <mergeCell ref="AG31:AG32"/>
    <mergeCell ref="AI31:AI32"/>
    <mergeCell ref="AM31:AM32"/>
    <mergeCell ref="AJ34:AJ35"/>
    <mergeCell ref="AF34:AF35"/>
    <mergeCell ref="AG34:AG35"/>
    <mergeCell ref="Z34:Z35"/>
    <mergeCell ref="H36:H37"/>
    <mergeCell ref="I36:I37"/>
    <mergeCell ref="Y110:Y114"/>
    <mergeCell ref="I34:I35"/>
    <mergeCell ref="V34:V35"/>
    <mergeCell ref="W34:W35"/>
    <mergeCell ref="AM73:AM76"/>
    <mergeCell ref="AC81:AC84"/>
    <mergeCell ref="AM77:AM80"/>
    <mergeCell ref="AE73:AE76"/>
    <mergeCell ref="AK77:AK80"/>
    <mergeCell ref="AL77:AL80"/>
    <mergeCell ref="AI39:AI42"/>
    <mergeCell ref="AJ39:AJ42"/>
    <mergeCell ref="Z39:Z42"/>
    <mergeCell ref="AF39:AF42"/>
    <mergeCell ref="AC39:AC42"/>
    <mergeCell ref="AE43:AE46"/>
    <mergeCell ref="AE39:AE42"/>
    <mergeCell ref="AJ43:AJ46"/>
    <mergeCell ref="AA31:AA32"/>
    <mergeCell ref="AB31:AB32"/>
    <mergeCell ref="AE31:AE32"/>
    <mergeCell ref="AF31:AF32"/>
    <mergeCell ref="AC31:AC32"/>
    <mergeCell ref="H43:H46"/>
    <mergeCell ref="AC43:AC46"/>
    <mergeCell ref="Z43:Z46"/>
    <mergeCell ref="AA43:AA46"/>
    <mergeCell ref="Y43:Y46"/>
    <mergeCell ref="W43:W46"/>
    <mergeCell ref="AK43:AK46"/>
    <mergeCell ref="W47:W50"/>
    <mergeCell ref="X47:X50"/>
    <mergeCell ref="AL47:AL50"/>
    <mergeCell ref="AL60:AL63"/>
    <mergeCell ref="AM43:AM46"/>
    <mergeCell ref="AM60:AM63"/>
    <mergeCell ref="AB34:AB35"/>
    <mergeCell ref="AL43:AL46"/>
    <mergeCell ref="AI43:AI46"/>
    <mergeCell ref="AK64:AK67"/>
    <mergeCell ref="AG39:AG42"/>
    <mergeCell ref="AI47:AI50"/>
    <mergeCell ref="H81:H84"/>
    <mergeCell ref="I81:I84"/>
    <mergeCell ref="Z31:Z32"/>
    <mergeCell ref="AF68:AF71"/>
    <mergeCell ref="H68:H71"/>
    <mergeCell ref="Y60:Y63"/>
    <mergeCell ref="AE60:AE63"/>
    <mergeCell ref="AM116:AM117"/>
    <mergeCell ref="AK47:AK50"/>
    <mergeCell ref="AI116:AI117"/>
    <mergeCell ref="AJ116:AJ117"/>
    <mergeCell ref="AK116:AK117"/>
    <mergeCell ref="AM47:AM50"/>
    <mergeCell ref="AK56:AK59"/>
    <mergeCell ref="AL56:AL59"/>
    <mergeCell ref="W68:W71"/>
    <mergeCell ref="X81:X84"/>
    <mergeCell ref="X68:X71"/>
    <mergeCell ref="H77:H80"/>
    <mergeCell ref="X73:X76"/>
    <mergeCell ref="X77:X80"/>
    <mergeCell ref="V73:V76"/>
    <mergeCell ref="W73:W76"/>
    <mergeCell ref="V81:V84"/>
    <mergeCell ref="W81:W84"/>
    <mergeCell ref="Y73:Y76"/>
    <mergeCell ref="Z73:Z76"/>
    <mergeCell ref="AA73:AA76"/>
    <mergeCell ref="G73:G76"/>
    <mergeCell ref="AE77:AE80"/>
    <mergeCell ref="I77:I80"/>
    <mergeCell ref="V77:V80"/>
    <mergeCell ref="W77:W80"/>
    <mergeCell ref="G77:G80"/>
    <mergeCell ref="AM85:AM88"/>
    <mergeCell ref="AK73:AK76"/>
    <mergeCell ref="AK81:AK84"/>
    <mergeCell ref="AI77:AI80"/>
    <mergeCell ref="AJ77:AJ80"/>
    <mergeCell ref="Z77:Z80"/>
    <mergeCell ref="AG77:AG80"/>
    <mergeCell ref="AB77:AB80"/>
    <mergeCell ref="AM81:AM84"/>
    <mergeCell ref="AE81:AE84"/>
    <mergeCell ref="AF81:AF84"/>
    <mergeCell ref="AA81:AA84"/>
    <mergeCell ref="AB81:AB84"/>
    <mergeCell ref="AL81:AL84"/>
    <mergeCell ref="Y77:Y80"/>
    <mergeCell ref="H90:H94"/>
    <mergeCell ref="H105:H109"/>
    <mergeCell ref="H116:H117"/>
    <mergeCell ref="I116:I117"/>
    <mergeCell ref="V116:V117"/>
    <mergeCell ref="X105:X109"/>
    <mergeCell ref="X110:X114"/>
    <mergeCell ref="X116:X117"/>
    <mergeCell ref="AM110:AM113"/>
    <mergeCell ref="AG110:AG114"/>
    <mergeCell ref="AK105:AK108"/>
    <mergeCell ref="AI110:AI113"/>
    <mergeCell ref="AL105:AL108"/>
    <mergeCell ref="Z110:Z114"/>
    <mergeCell ref="AA110:AA114"/>
    <mergeCell ref="AC116:AC117"/>
    <mergeCell ref="AE116:AE117"/>
    <mergeCell ref="AL116:AL117"/>
    <mergeCell ref="AM90:AM93"/>
    <mergeCell ref="AL95:AL98"/>
    <mergeCell ref="AM95:AM98"/>
    <mergeCell ref="H100:H104"/>
    <mergeCell ref="AF95:AF99"/>
    <mergeCell ref="Y100:Y104"/>
    <mergeCell ref="Z100:Z104"/>
    <mergeCell ref="AB95:AB99"/>
    <mergeCell ref="Z95:Z99"/>
    <mergeCell ref="F110:F114"/>
    <mergeCell ref="G110:G114"/>
    <mergeCell ref="I110:I114"/>
    <mergeCell ref="B105:B109"/>
    <mergeCell ref="A110:A114"/>
    <mergeCell ref="B110:B114"/>
    <mergeCell ref="C110:C114"/>
    <mergeCell ref="D110:D114"/>
    <mergeCell ref="E110:E114"/>
    <mergeCell ref="AL90:AL93"/>
    <mergeCell ref="Y105:Y109"/>
    <mergeCell ref="AG95:AG99"/>
    <mergeCell ref="AI95:AI98"/>
    <mergeCell ref="AI90:AI93"/>
    <mergeCell ref="I100:I104"/>
    <mergeCell ref="V100:V104"/>
    <mergeCell ref="I105:I109"/>
    <mergeCell ref="AA95:AA99"/>
    <mergeCell ref="AC100:AC104"/>
    <mergeCell ref="AE110:AE114"/>
    <mergeCell ref="AJ95:AJ98"/>
    <mergeCell ref="W95:W99"/>
    <mergeCell ref="Y95:Y99"/>
    <mergeCell ref="X95:X99"/>
    <mergeCell ref="AJ105:AJ108"/>
    <mergeCell ref="AA100:AA104"/>
    <mergeCell ref="AB100:AB104"/>
    <mergeCell ref="AF100:AF104"/>
    <mergeCell ref="AI105:AI108"/>
    <mergeCell ref="AL110:AL113"/>
    <mergeCell ref="AJ110:AJ113"/>
    <mergeCell ref="AF110:AF114"/>
    <mergeCell ref="AF105:AF109"/>
    <mergeCell ref="AK100:AK103"/>
    <mergeCell ref="AE105:AE109"/>
    <mergeCell ref="E105:E109"/>
    <mergeCell ref="AG90:AG94"/>
    <mergeCell ref="AG105:AG109"/>
    <mergeCell ref="AC105:AC109"/>
    <mergeCell ref="V105:V109"/>
    <mergeCell ref="W105:W109"/>
    <mergeCell ref="AC95:AC99"/>
    <mergeCell ref="X90:X94"/>
    <mergeCell ref="AB90:AB94"/>
    <mergeCell ref="F100:F104"/>
    <mergeCell ref="G105:G109"/>
    <mergeCell ref="AF85:AF88"/>
    <mergeCell ref="F95:F99"/>
    <mergeCell ref="H95:H99"/>
    <mergeCell ref="AK110:AK113"/>
    <mergeCell ref="B100:B104"/>
    <mergeCell ref="V110:V114"/>
    <mergeCell ref="V95:V99"/>
    <mergeCell ref="W110:W114"/>
    <mergeCell ref="AC110:AC114"/>
    <mergeCell ref="AA105:AA109"/>
    <mergeCell ref="F90:F94"/>
    <mergeCell ref="X100:X104"/>
    <mergeCell ref="AM121:AM122"/>
    <mergeCell ref="A123:A124"/>
    <mergeCell ref="B123:B124"/>
    <mergeCell ref="C123:C124"/>
    <mergeCell ref="D123:D124"/>
    <mergeCell ref="E123:E124"/>
    <mergeCell ref="E121:E122"/>
    <mergeCell ref="F121:F122"/>
    <mergeCell ref="G121:G122"/>
    <mergeCell ref="H121:H122"/>
    <mergeCell ref="AL121:AL122"/>
    <mergeCell ref="AI121:AI122"/>
    <mergeCell ref="AL123:AL124"/>
    <mergeCell ref="Y123:Y124"/>
    <mergeCell ref="Z123:Z124"/>
    <mergeCell ref="X121:X122"/>
    <mergeCell ref="AB121:AB122"/>
    <mergeCell ref="AE121:AE122"/>
    <mergeCell ref="Y121:Y122"/>
    <mergeCell ref="AG123:AG124"/>
    <mergeCell ref="AI123:AI124"/>
    <mergeCell ref="AJ123:AJ124"/>
    <mergeCell ref="AK123:AK124"/>
    <mergeCell ref="I121:I122"/>
    <mergeCell ref="V121:V122"/>
    <mergeCell ref="A121:A122"/>
    <mergeCell ref="B121:B122"/>
    <mergeCell ref="C121:C122"/>
    <mergeCell ref="D121:D122"/>
    <mergeCell ref="AJ121:AJ122"/>
    <mergeCell ref="AB118:AB119"/>
    <mergeCell ref="AG121:AG122"/>
    <mergeCell ref="X118:X119"/>
    <mergeCell ref="AC121:AC122"/>
    <mergeCell ref="AA121:AA122"/>
    <mergeCell ref="AF118:AF119"/>
    <mergeCell ref="AG118:AG119"/>
    <mergeCell ref="AI118:AI119"/>
    <mergeCell ref="AK118:AK119"/>
    <mergeCell ref="AC123:AC124"/>
    <mergeCell ref="F123:F124"/>
    <mergeCell ref="G123:G124"/>
    <mergeCell ref="H123:H124"/>
    <mergeCell ref="I123:I124"/>
    <mergeCell ref="AM118:AM119"/>
    <mergeCell ref="AE118:AE119"/>
    <mergeCell ref="AE123:AE124"/>
    <mergeCell ref="AF123:AF124"/>
    <mergeCell ref="Z118:Z119"/>
    <mergeCell ref="AA123:AA124"/>
    <mergeCell ref="AB123:AB124"/>
    <mergeCell ref="AC118:AC119"/>
    <mergeCell ref="Y128:Y129"/>
    <mergeCell ref="W128:W129"/>
    <mergeCell ref="F128:F129"/>
    <mergeCell ref="AA128:AA129"/>
    <mergeCell ref="AB128:AB129"/>
    <mergeCell ref="H128:H129"/>
    <mergeCell ref="I128:I129"/>
    <mergeCell ref="V128:V129"/>
    <mergeCell ref="G128:G129"/>
    <mergeCell ref="F131:F132"/>
    <mergeCell ref="AE128:AE129"/>
    <mergeCell ref="AF128:AF129"/>
    <mergeCell ref="AG128:AG129"/>
    <mergeCell ref="X128:X129"/>
    <mergeCell ref="I131:I132"/>
    <mergeCell ref="Y131:Y132"/>
    <mergeCell ref="AC128:AC129"/>
    <mergeCell ref="Z128:Z129"/>
    <mergeCell ref="G131:G132"/>
    <mergeCell ref="A133:A134"/>
    <mergeCell ref="B133:B134"/>
    <mergeCell ref="C133:C134"/>
    <mergeCell ref="D133:D134"/>
    <mergeCell ref="E133:E134"/>
    <mergeCell ref="E131:E132"/>
    <mergeCell ref="A131:A132"/>
    <mergeCell ref="B131:B132"/>
    <mergeCell ref="C131:C132"/>
    <mergeCell ref="D131:D132"/>
    <mergeCell ref="H131:H132"/>
    <mergeCell ref="Z133:Z134"/>
    <mergeCell ref="AA133:AA134"/>
    <mergeCell ref="A126:A127"/>
    <mergeCell ref="B126:B127"/>
    <mergeCell ref="C126:C127"/>
    <mergeCell ref="D126:D127"/>
    <mergeCell ref="X133:X134"/>
    <mergeCell ref="G133:G134"/>
    <mergeCell ref="H133:H134"/>
    <mergeCell ref="I133:I134"/>
    <mergeCell ref="V133:V134"/>
    <mergeCell ref="AE131:AE132"/>
    <mergeCell ref="AG131:AG132"/>
    <mergeCell ref="AE133:AE134"/>
    <mergeCell ref="Z126:Z127"/>
    <mergeCell ref="AA126:AA127"/>
    <mergeCell ref="Y133:Y134"/>
    <mergeCell ref="AC131:AC132"/>
    <mergeCell ref="AB136:AB137"/>
    <mergeCell ref="AE136:AE137"/>
    <mergeCell ref="AC136:AC137"/>
    <mergeCell ref="Y138:Y139"/>
    <mergeCell ref="A138:A139"/>
    <mergeCell ref="B138:B139"/>
    <mergeCell ref="C138:C139"/>
    <mergeCell ref="D138:D139"/>
    <mergeCell ref="E138:E139"/>
    <mergeCell ref="F138:F139"/>
    <mergeCell ref="Z136:Z137"/>
    <mergeCell ref="AA136:AA137"/>
    <mergeCell ref="H138:H139"/>
    <mergeCell ref="I138:I139"/>
    <mergeCell ref="V138:V139"/>
    <mergeCell ref="W138:W139"/>
    <mergeCell ref="X138:X139"/>
    <mergeCell ref="Z138:Z139"/>
    <mergeCell ref="AA138:AA139"/>
    <mergeCell ref="I136:I137"/>
    <mergeCell ref="D225:D228"/>
    <mergeCell ref="E225:E228"/>
    <mergeCell ref="AB289:AB292"/>
    <mergeCell ref="AE289:AE292"/>
    <mergeCell ref="Z280:Z283"/>
    <mergeCell ref="E262:E264"/>
    <mergeCell ref="I212:I215"/>
    <mergeCell ref="V212:V215"/>
    <mergeCell ref="W212:W215"/>
    <mergeCell ref="G199:G202"/>
    <mergeCell ref="E247:E248"/>
    <mergeCell ref="Y329:Y331"/>
    <mergeCell ref="I326:I328"/>
    <mergeCell ref="V301:V304"/>
    <mergeCell ref="V323:V324"/>
    <mergeCell ref="W276:W279"/>
    <mergeCell ref="A152:A154"/>
    <mergeCell ref="Z156:Z157"/>
    <mergeCell ref="I156:I157"/>
    <mergeCell ref="B152:B154"/>
    <mergeCell ref="A156:A157"/>
    <mergeCell ref="B156:B157"/>
    <mergeCell ref="D156:D157"/>
    <mergeCell ref="C152:C154"/>
    <mergeCell ref="D152:D154"/>
    <mergeCell ref="A146:A148"/>
    <mergeCell ref="B146:B148"/>
    <mergeCell ref="A149:A151"/>
    <mergeCell ref="B149:B151"/>
    <mergeCell ref="B158:B159"/>
    <mergeCell ref="AE237:AE240"/>
    <mergeCell ref="AB280:AB283"/>
    <mergeCell ref="E272:E275"/>
    <mergeCell ref="I158:I159"/>
    <mergeCell ref="I329:I331"/>
    <mergeCell ref="I257:I258"/>
    <mergeCell ref="I259:I260"/>
    <mergeCell ref="W195:W198"/>
    <mergeCell ref="V178:V179"/>
    <mergeCell ref="W178:W179"/>
    <mergeCell ref="AE158:AE159"/>
    <mergeCell ref="AE171:AE172"/>
    <mergeCell ref="X141:X142"/>
    <mergeCell ref="X233:X236"/>
    <mergeCell ref="AK138:AK139"/>
    <mergeCell ref="AM138:AM139"/>
    <mergeCell ref="AE138:AE139"/>
    <mergeCell ref="AF138:AF139"/>
    <mergeCell ref="AG138:AG139"/>
    <mergeCell ref="AI138:AI139"/>
    <mergeCell ref="AL138:AL139"/>
    <mergeCell ref="Z289:Z292"/>
    <mergeCell ref="AM176:AM177"/>
    <mergeCell ref="AJ176:AJ177"/>
    <mergeCell ref="AK313:AK314"/>
    <mergeCell ref="AI308:AI309"/>
    <mergeCell ref="AI321:AI322"/>
    <mergeCell ref="AJ308:AJ309"/>
    <mergeCell ref="AM308:AM309"/>
    <mergeCell ref="AL311:AL312"/>
    <mergeCell ref="AM311:AM312"/>
    <mergeCell ref="AM313:AM314"/>
    <mergeCell ref="AM203:AM206"/>
    <mergeCell ref="AM212:AM215"/>
    <mergeCell ref="AM344:AM347"/>
    <mergeCell ref="H149:H151"/>
    <mergeCell ref="A252:A253"/>
    <mergeCell ref="H276:H279"/>
    <mergeCell ref="AE163:AE164"/>
    <mergeCell ref="AF163:AF164"/>
    <mergeCell ref="AG163:AG164"/>
    <mergeCell ref="AA163:AA164"/>
    <mergeCell ref="H163:H164"/>
    <mergeCell ref="I163:I164"/>
    <mergeCell ref="V163:V164"/>
    <mergeCell ref="W163:W164"/>
    <mergeCell ref="Y163:Y164"/>
    <mergeCell ref="Z163:Z164"/>
    <mergeCell ref="A141:A142"/>
    <mergeCell ref="B141:B142"/>
    <mergeCell ref="AM141:AM142"/>
    <mergeCell ref="AA143:AA144"/>
    <mergeCell ref="W141:W142"/>
    <mergeCell ref="AM143:AM144"/>
    <mergeCell ref="AE143:AE144"/>
    <mergeCell ref="AB143:AB144"/>
    <mergeCell ref="I149:I151"/>
    <mergeCell ref="G146:G148"/>
    <mergeCell ref="H146:H148"/>
    <mergeCell ref="AC244:AC245"/>
    <mergeCell ref="AB171:AB172"/>
    <mergeCell ref="AC171:AC172"/>
    <mergeCell ref="AC173:AC174"/>
    <mergeCell ref="AC237:AC240"/>
    <mergeCell ref="G141:G142"/>
    <mergeCell ref="H141:H142"/>
    <mergeCell ref="AB141:AB142"/>
    <mergeCell ref="X143:X144"/>
    <mergeCell ref="Z141:Z142"/>
    <mergeCell ref="AA141:AA142"/>
    <mergeCell ref="H143:H144"/>
    <mergeCell ref="I143:I144"/>
    <mergeCell ref="I141:I142"/>
    <mergeCell ref="A158:A159"/>
    <mergeCell ref="A143:A144"/>
    <mergeCell ref="B143:B144"/>
    <mergeCell ref="C143:C144"/>
    <mergeCell ref="D143:D144"/>
    <mergeCell ref="C596:C599"/>
    <mergeCell ref="B603:B604"/>
    <mergeCell ref="D494:D495"/>
    <mergeCell ref="X392:X393"/>
    <mergeCell ref="W257:W258"/>
    <mergeCell ref="C550:C551"/>
    <mergeCell ref="X163:X164"/>
    <mergeCell ref="X161:X162"/>
    <mergeCell ref="V188:V189"/>
    <mergeCell ref="W188:W189"/>
    <mergeCell ref="B176:B177"/>
    <mergeCell ref="C176:C177"/>
    <mergeCell ref="D176:D177"/>
    <mergeCell ref="E176:E177"/>
    <mergeCell ref="F176:F177"/>
    <mergeCell ref="AA176:AA177"/>
    <mergeCell ref="C171:C172"/>
    <mergeCell ref="F168:F169"/>
    <mergeCell ref="A173:A174"/>
    <mergeCell ref="C183:C184"/>
    <mergeCell ref="D183:D184"/>
    <mergeCell ref="E183:E184"/>
    <mergeCell ref="B181:B182"/>
    <mergeCell ref="C181:C182"/>
    <mergeCell ref="C146:C148"/>
    <mergeCell ref="D149:D151"/>
    <mergeCell ref="C149:C151"/>
    <mergeCell ref="C156:C157"/>
    <mergeCell ref="X442:X443"/>
    <mergeCell ref="G442:G443"/>
    <mergeCell ref="H442:H443"/>
    <mergeCell ref="C158:C159"/>
    <mergeCell ref="Z439:Z440"/>
    <mergeCell ref="AA439:AA440"/>
    <mergeCell ref="AA437:AA438"/>
    <mergeCell ref="Y437:Y438"/>
    <mergeCell ref="Z437:Z438"/>
    <mergeCell ref="Y457:Y459"/>
    <mergeCell ref="AA544:AA548"/>
    <mergeCell ref="AA550:AA551"/>
    <mergeCell ref="AA463:AA465"/>
    <mergeCell ref="C272:C275"/>
    <mergeCell ref="D353:D356"/>
    <mergeCell ref="E353:E356"/>
    <mergeCell ref="Y152:Y154"/>
    <mergeCell ref="I152:I154"/>
    <mergeCell ref="F539:F543"/>
    <mergeCell ref="D544:D548"/>
    <mergeCell ref="F534:F538"/>
    <mergeCell ref="F524:F528"/>
    <mergeCell ref="D557:D558"/>
    <mergeCell ref="E603:E604"/>
    <mergeCell ref="D575:D578"/>
    <mergeCell ref="F567:F570"/>
    <mergeCell ref="D603:D604"/>
    <mergeCell ref="D434:D435"/>
    <mergeCell ref="F434:F435"/>
    <mergeCell ref="C603:C604"/>
    <mergeCell ref="G171:G172"/>
    <mergeCell ref="AA173:AA174"/>
    <mergeCell ref="AA289:AA292"/>
    <mergeCell ref="A452:A453"/>
    <mergeCell ref="A524:A528"/>
    <mergeCell ref="A344:A347"/>
    <mergeCell ref="AK158:AK159"/>
    <mergeCell ref="AL158:AL159"/>
    <mergeCell ref="AG596:AG599"/>
    <mergeCell ref="Z601:Z602"/>
    <mergeCell ref="AF693:AF694"/>
    <mergeCell ref="AE601:AE602"/>
    <mergeCell ref="AF608:AF609"/>
    <mergeCell ref="Z667:Z670"/>
    <mergeCell ref="AA680:AA683"/>
    <mergeCell ref="AF168:AF169"/>
    <mergeCell ref="AF237:AF240"/>
    <mergeCell ref="AF486:AF487"/>
    <mergeCell ref="AF471:AF474"/>
    <mergeCell ref="AC447:AC448"/>
    <mergeCell ref="AB252:AB253"/>
    <mergeCell ref="AE471:AE474"/>
    <mergeCell ref="AE323:AE324"/>
    <mergeCell ref="AB439:AB440"/>
    <mergeCell ref="AC460:AC462"/>
    <mergeCell ref="AE454:AE455"/>
    <mergeCell ref="AF447:AF448"/>
    <mergeCell ref="H392:H393"/>
    <mergeCell ref="X427:X428"/>
    <mergeCell ref="I392:I393"/>
    <mergeCell ref="G389:G390"/>
    <mergeCell ref="I191:I194"/>
    <mergeCell ref="V191:V194"/>
    <mergeCell ref="W191:W194"/>
    <mergeCell ref="AE199:AE202"/>
    <mergeCell ref="AE252:AE253"/>
    <mergeCell ref="AE414:AE415"/>
    <mergeCell ref="AA249:AA250"/>
    <mergeCell ref="AA259:AA260"/>
    <mergeCell ref="AA168:AA169"/>
    <mergeCell ref="W168:W169"/>
    <mergeCell ref="H301:H304"/>
    <mergeCell ref="G244:G245"/>
    <mergeCell ref="H244:H245"/>
    <mergeCell ref="V348:V351"/>
    <mergeCell ref="AB348:AB351"/>
    <mergeCell ref="AB353:AB356"/>
    <mergeCell ref="AA348:AA351"/>
    <mergeCell ref="AI259:AI260"/>
    <mergeCell ref="Y519:Y520"/>
    <mergeCell ref="Z555:Z556"/>
    <mergeCell ref="G555:G556"/>
    <mergeCell ref="H555:H556"/>
    <mergeCell ref="Z539:Z543"/>
    <mergeCell ref="X506:X507"/>
    <mergeCell ref="Y506:Y507"/>
    <mergeCell ref="G567:G570"/>
    <mergeCell ref="G588:G591"/>
    <mergeCell ref="H588:H591"/>
    <mergeCell ref="I588:I591"/>
    <mergeCell ref="X596:X599"/>
    <mergeCell ref="X571:X574"/>
    <mergeCell ref="X603:X604"/>
    <mergeCell ref="W524:W528"/>
    <mergeCell ref="Y529:Y533"/>
    <mergeCell ref="AC439:AC440"/>
    <mergeCell ref="AE579:AE582"/>
    <mergeCell ref="I575:I578"/>
    <mergeCell ref="AB623:AB624"/>
    <mergeCell ref="AA623:AA624"/>
    <mergeCell ref="AL156:AL157"/>
    <mergeCell ref="G667:G670"/>
    <mergeCell ref="AL693:AL694"/>
    <mergeCell ref="AL560:AL562"/>
    <mergeCell ref="AL684:AL687"/>
    <mergeCell ref="AL563:AL565"/>
    <mergeCell ref="AK429:AK430"/>
    <mergeCell ref="AK427:AK428"/>
    <mergeCell ref="AL212:AL215"/>
    <mergeCell ref="AI447:AI448"/>
    <mergeCell ref="AL336:AL339"/>
    <mergeCell ref="F242:F243"/>
    <mergeCell ref="C252:C253"/>
    <mergeCell ref="D252:D253"/>
    <mergeCell ref="AC293:AC296"/>
    <mergeCell ref="AB552:AB553"/>
    <mergeCell ref="AB191:AB194"/>
    <mergeCell ref="AA191:AA194"/>
    <mergeCell ref="W306:W307"/>
    <mergeCell ref="X306:X307"/>
    <mergeCell ref="Z233:Z236"/>
    <mergeCell ref="V233:V236"/>
    <mergeCell ref="W233:W236"/>
    <mergeCell ref="Y233:Y236"/>
    <mergeCell ref="AA560:AA562"/>
    <mergeCell ref="AE439:AE440"/>
    <mergeCell ref="AC454:AC455"/>
    <mergeCell ref="AB449:AB450"/>
    <mergeCell ref="Z534:Z538"/>
    <mergeCell ref="Z524:Z528"/>
    <mergeCell ref="AB442:AB443"/>
    <mergeCell ref="Z442:Z443"/>
    <mergeCell ref="AB444:AB445"/>
    <mergeCell ref="Z452:Z453"/>
    <mergeCell ref="AB447:AB448"/>
    <mergeCell ref="AE432:AE433"/>
    <mergeCell ref="V432:V433"/>
    <mergeCell ref="AE560:AE562"/>
    <mergeCell ref="Y171:Y172"/>
    <mergeCell ref="Z173:Z174"/>
    <mergeCell ref="V168:V169"/>
    <mergeCell ref="W186:W187"/>
    <mergeCell ref="D158:D159"/>
    <mergeCell ref="E158:E159"/>
    <mergeCell ref="F158:F159"/>
    <mergeCell ref="G158:G159"/>
    <mergeCell ref="D181:D182"/>
    <mergeCell ref="E181:E182"/>
    <mergeCell ref="W173:W174"/>
    <mergeCell ref="AC178:AC179"/>
    <mergeCell ref="X173:X174"/>
    <mergeCell ref="AB178:AB179"/>
    <mergeCell ref="AB176:AB177"/>
    <mergeCell ref="Z176:Z177"/>
    <mergeCell ref="H168:H169"/>
    <mergeCell ref="D168:D169"/>
    <mergeCell ref="F171:F172"/>
    <mergeCell ref="F195:F198"/>
    <mergeCell ref="G195:G198"/>
    <mergeCell ref="H195:H198"/>
    <mergeCell ref="I195:I198"/>
    <mergeCell ref="V195:V198"/>
    <mergeCell ref="X195:X198"/>
    <mergeCell ref="AC195:AC198"/>
    <mergeCell ref="AL146:AL148"/>
    <mergeCell ref="AB524:AB528"/>
    <mergeCell ref="Z552:Z553"/>
    <mergeCell ref="AI414:AI415"/>
    <mergeCell ref="AJ414:AJ415"/>
    <mergeCell ref="AK414:AK415"/>
    <mergeCell ref="AC414:AC415"/>
    <mergeCell ref="E156:E157"/>
    <mergeCell ref="F156:F157"/>
    <mergeCell ref="G156:G157"/>
    <mergeCell ref="H156:H157"/>
    <mergeCell ref="V152:V154"/>
    <mergeCell ref="F152:F154"/>
    <mergeCell ref="G152:G154"/>
    <mergeCell ref="W929:W930"/>
    <mergeCell ref="V934:V935"/>
    <mergeCell ref="AK867:AK868"/>
    <mergeCell ref="AL1030:AL1031"/>
    <mergeCell ref="AE146:AE148"/>
    <mergeCell ref="AF146:AF148"/>
    <mergeCell ref="AC878:AC881"/>
    <mergeCell ref="AE852:AE853"/>
    <mergeCell ref="V149:V151"/>
    <mergeCell ref="W149:W151"/>
    <mergeCell ref="E146:E148"/>
    <mergeCell ref="F146:F148"/>
    <mergeCell ref="AC149:AC151"/>
    <mergeCell ref="Z152:Z154"/>
    <mergeCell ref="AA152:AA154"/>
    <mergeCell ref="AB152:AB154"/>
    <mergeCell ref="G149:G151"/>
    <mergeCell ref="E149:E151"/>
    <mergeCell ref="F149:F151"/>
    <mergeCell ref="E152:E154"/>
    <mergeCell ref="G392:G393"/>
    <mergeCell ref="V392:V393"/>
    <mergeCell ref="W389:W390"/>
    <mergeCell ref="X389:X390"/>
    <mergeCell ref="G329:G331"/>
    <mergeCell ref="X394:X395"/>
    <mergeCell ref="W374:W377"/>
    <mergeCell ref="X374:X377"/>
    <mergeCell ref="V357:V360"/>
    <mergeCell ref="W357:W360"/>
    <mergeCell ref="H389:H390"/>
    <mergeCell ref="I389:I390"/>
    <mergeCell ref="I357:I360"/>
    <mergeCell ref="I353:I356"/>
    <mergeCell ref="H557:H558"/>
    <mergeCell ref="Y259:Y260"/>
    <mergeCell ref="Y257:Y258"/>
    <mergeCell ref="Z257:Z258"/>
    <mergeCell ref="Y252:Y253"/>
    <mergeCell ref="Z252:Z253"/>
    <mergeCell ref="AA252:AA253"/>
    <mergeCell ref="AE254:AE255"/>
    <mergeCell ref="H257:H258"/>
    <mergeCell ref="G212:G215"/>
    <mergeCell ref="G259:G260"/>
    <mergeCell ref="W254:W255"/>
    <mergeCell ref="V394:V395"/>
    <mergeCell ref="W394:W395"/>
    <mergeCell ref="X252:X253"/>
    <mergeCell ref="I842:I843"/>
    <mergeCell ref="G252:G253"/>
    <mergeCell ref="I394:I395"/>
    <mergeCell ref="I161:I162"/>
    <mergeCell ref="G233:G236"/>
    <mergeCell ref="H233:H236"/>
    <mergeCell ref="I233:I236"/>
    <mergeCell ref="W229:W232"/>
    <mergeCell ref="X289:X292"/>
    <mergeCell ref="I276:I279"/>
    <mergeCell ref="AB293:AB296"/>
    <mergeCell ref="V284:V287"/>
    <mergeCell ref="AE293:AE296"/>
    <mergeCell ref="AC336:AC339"/>
    <mergeCell ref="AC323:AC324"/>
    <mergeCell ref="AB326:AB328"/>
    <mergeCell ref="G242:G243"/>
    <mergeCell ref="G257:G258"/>
    <mergeCell ref="X308:X309"/>
    <mergeCell ref="V257:V258"/>
    <mergeCell ref="V249:V250"/>
    <mergeCell ref="X242:X243"/>
    <mergeCell ref="X257:X258"/>
    <mergeCell ref="Z249:Z250"/>
    <mergeCell ref="AG728:AG729"/>
    <mergeCell ref="Z728:Z729"/>
    <mergeCell ref="AA728:AA729"/>
    <mergeCell ref="AE728:AE729"/>
    <mergeCell ref="AC728:AC729"/>
    <mergeCell ref="AB387:AB388"/>
    <mergeCell ref="AB389:AB390"/>
    <mergeCell ref="I775:I776"/>
    <mergeCell ref="Z773:Z774"/>
    <mergeCell ref="AA773:AA774"/>
    <mergeCell ref="AA725:AA726"/>
    <mergeCell ref="Y758:Y759"/>
    <mergeCell ref="Z753:Z754"/>
    <mergeCell ref="Y745:Y746"/>
    <mergeCell ref="AF730:AF731"/>
    <mergeCell ref="AA671:AA674"/>
    <mergeCell ref="Z698:Z699"/>
    <mergeCell ref="Z700:Z701"/>
    <mergeCell ref="G676:G679"/>
    <mergeCell ref="G671:G674"/>
    <mergeCell ref="I663:I666"/>
    <mergeCell ref="V659:V662"/>
    <mergeCell ref="V671:V674"/>
    <mergeCell ref="S634:S637"/>
    <mergeCell ref="AG601:AG602"/>
    <mergeCell ref="AG571:AG574"/>
    <mergeCell ref="AF626:AF633"/>
    <mergeCell ref="AB703:AB704"/>
    <mergeCell ref="AF650:AF657"/>
    <mergeCell ref="AF634:AF641"/>
    <mergeCell ref="AB710:AB711"/>
    <mergeCell ref="AF708:AF709"/>
    <mergeCell ref="AC708:AC709"/>
    <mergeCell ref="AE571:AE574"/>
    <mergeCell ref="AB715:AB716"/>
    <mergeCell ref="AA710:AA711"/>
    <mergeCell ref="W680:W683"/>
    <mergeCell ref="H616:H617"/>
    <mergeCell ref="AG301:AG304"/>
    <mergeCell ref="AE316:AE317"/>
    <mergeCell ref="AG297:AG300"/>
    <mergeCell ref="AC855:AC856"/>
    <mergeCell ref="AF894:AF895"/>
    <mergeCell ref="AE862:AE863"/>
    <mergeCell ref="V842:V843"/>
    <mergeCell ref="H847:H848"/>
    <mergeCell ref="AJ899:AJ900"/>
    <mergeCell ref="AJ812:AJ813"/>
    <mergeCell ref="S807:S808"/>
    <mergeCell ref="AB765:AB766"/>
    <mergeCell ref="AG730:AG731"/>
    <mergeCell ref="AE805:AE806"/>
    <mergeCell ref="W728:W729"/>
    <mergeCell ref="X733:X734"/>
    <mergeCell ref="AF156:AF157"/>
    <mergeCell ref="Y156:Y157"/>
    <mergeCell ref="AF257:AF258"/>
    <mergeCell ref="AB460:AB462"/>
    <mergeCell ref="Z730:Z731"/>
    <mergeCell ref="AE730:AE731"/>
    <mergeCell ref="AC730:AC731"/>
    <mergeCell ref="V389:V390"/>
    <mergeCell ref="V899:V900"/>
    <mergeCell ref="W899:W900"/>
    <mergeCell ref="V847:V848"/>
    <mergeCell ref="AI907:AI908"/>
    <mergeCell ref="Y889:Y890"/>
    <mergeCell ref="X929:X930"/>
    <mergeCell ref="AE929:AE930"/>
    <mergeCell ref="AF929:AF930"/>
    <mergeCell ref="AI929:AI930"/>
    <mergeCell ref="Z158:Z159"/>
    <mergeCell ref="AA158:AA159"/>
    <mergeCell ref="AC158:AC159"/>
    <mergeCell ref="Z800:Z801"/>
    <mergeCell ref="AB840:AB841"/>
    <mergeCell ref="S837:S838"/>
    <mergeCell ref="AB892:AB893"/>
    <mergeCell ref="X870:X873"/>
    <mergeCell ref="Y822:Y823"/>
    <mergeCell ref="AI847:AI848"/>
    <mergeCell ref="AD847:AD848"/>
    <mergeCell ref="AJ874:AJ877"/>
    <mergeCell ref="AI862:AI863"/>
    <mergeCell ref="H917:H918"/>
    <mergeCell ref="I917:I918"/>
    <mergeCell ref="V917:V918"/>
    <mergeCell ref="AG878:AG881"/>
    <mergeCell ref="AG917:AG918"/>
    <mergeCell ref="X912:X913"/>
    <mergeCell ref="Y909:Y910"/>
    <mergeCell ref="W914:W915"/>
    <mergeCell ref="AJ857:AJ858"/>
    <mergeCell ref="Z904:Z905"/>
    <mergeCell ref="AI825:AI826"/>
    <mergeCell ref="AJ825:AJ826"/>
    <mergeCell ref="AG914:AG915"/>
    <mergeCell ref="AG867:AG868"/>
    <mergeCell ref="X855:X856"/>
    <mergeCell ref="X852:X853"/>
    <mergeCell ref="AC852:AC853"/>
    <mergeCell ref="AC847:AC848"/>
    <mergeCell ref="AC825:AC826"/>
    <mergeCell ref="AJ894:AJ895"/>
    <mergeCell ref="AE845:AE846"/>
    <mergeCell ref="AF850:AF851"/>
    <mergeCell ref="W909:W910"/>
    <mergeCell ref="AA887:AA888"/>
    <mergeCell ref="V795:V796"/>
    <mergeCell ref="AA778:AA781"/>
    <mergeCell ref="AJ922:AJ923"/>
    <mergeCell ref="AB907:AB908"/>
    <mergeCell ref="AC904:AC905"/>
    <mergeCell ref="AI1065:AI1066"/>
    <mergeCell ref="V1063:V1064"/>
    <mergeCell ref="AC1063:AC1064"/>
    <mergeCell ref="W942:W943"/>
    <mergeCell ref="X942:X943"/>
    <mergeCell ref="AF912:AF913"/>
    <mergeCell ref="AE745:AE746"/>
    <mergeCell ref="AE412:AE413"/>
    <mergeCell ref="AF412:AF413"/>
    <mergeCell ref="Y412:Y413"/>
    <mergeCell ref="G899:G900"/>
    <mergeCell ref="AJ919:AJ920"/>
    <mergeCell ref="AC897:AC898"/>
    <mergeCell ref="AE919:AE920"/>
    <mergeCell ref="AF919:AF920"/>
    <mergeCell ref="V914:V915"/>
    <mergeCell ref="AC874:AC877"/>
    <mergeCell ref="AC889:AC890"/>
    <mergeCell ref="AC887:AC888"/>
    <mergeCell ref="AE897:AE898"/>
    <mergeCell ref="V822:V823"/>
    <mergeCell ref="S924:S925"/>
    <mergeCell ref="W924:W925"/>
    <mergeCell ref="AB927:AB928"/>
    <mergeCell ref="V922:V923"/>
    <mergeCell ref="AA919:AA920"/>
    <mergeCell ref="X924:X925"/>
    <mergeCell ref="AC870:AC873"/>
    <mergeCell ref="G867:G868"/>
    <mergeCell ref="V882:V885"/>
    <mergeCell ref="AG902:AG903"/>
    <mergeCell ref="AC902:AC903"/>
    <mergeCell ref="AC907:AC908"/>
    <mergeCell ref="AE904:AE905"/>
    <mergeCell ref="X909:X910"/>
    <mergeCell ref="AI919:AI920"/>
    <mergeCell ref="H899:H900"/>
    <mergeCell ref="W867:W868"/>
    <mergeCell ref="AF927:AF928"/>
    <mergeCell ref="AA429:AA430"/>
    <mergeCell ref="Z914:Z915"/>
    <mergeCell ref="AG471:AG474"/>
    <mergeCell ref="AI491:AI492"/>
    <mergeCell ref="AG475:AG478"/>
    <mergeCell ref="AJ489:AJ490"/>
    <mergeCell ref="AA454:AA455"/>
    <mergeCell ref="W544:W548"/>
    <mergeCell ref="I601:I602"/>
    <mergeCell ref="AG496:AG497"/>
    <mergeCell ref="AB889:AB890"/>
    <mergeCell ref="AB850:AB851"/>
    <mergeCell ref="I907:I908"/>
    <mergeCell ref="V907:V908"/>
    <mergeCell ref="W907:W908"/>
    <mergeCell ref="AE817:AE818"/>
    <mergeCell ref="AD850:AD851"/>
    <mergeCell ref="AE942:AE943"/>
    <mergeCell ref="AF942:AF943"/>
    <mergeCell ref="AB914:AB915"/>
    <mergeCell ref="AB934:AB935"/>
    <mergeCell ref="AB912:AB913"/>
    <mergeCell ref="AE912:AE913"/>
    <mergeCell ref="Y922:Y923"/>
    <mergeCell ref="W919:W920"/>
    <mergeCell ref="AA929:AA930"/>
    <mergeCell ref="AB929:AB930"/>
    <mergeCell ref="Y878:Y881"/>
    <mergeCell ref="Y860:Y861"/>
    <mergeCell ref="AE907:AE908"/>
    <mergeCell ref="X914:X915"/>
    <mergeCell ref="Y899:Y900"/>
    <mergeCell ref="AG720:AG721"/>
    <mergeCell ref="V887:V888"/>
    <mergeCell ref="AA743:AA744"/>
    <mergeCell ref="AB845:AB846"/>
    <mergeCell ref="AB857:AB858"/>
    <mergeCell ref="AF914:AF915"/>
    <mergeCell ref="AF904:AF905"/>
    <mergeCell ref="AB902:AB903"/>
    <mergeCell ref="Y902:Y903"/>
    <mergeCell ref="Z909:Z910"/>
    <mergeCell ref="Y874:Y877"/>
    <mergeCell ref="AF892:AF893"/>
    <mergeCell ref="Y837:Y838"/>
    <mergeCell ref="W807:W808"/>
    <mergeCell ref="X840:X841"/>
    <mergeCell ref="W817:W818"/>
    <mergeCell ref="AJ1065:AJ1066"/>
    <mergeCell ref="X437:X438"/>
    <mergeCell ref="AI663:AI666"/>
    <mergeCell ref="AB467:AB470"/>
    <mergeCell ref="AC467:AC470"/>
    <mergeCell ref="AB529:AB533"/>
    <mergeCell ref="AB519:AB520"/>
    <mergeCell ref="AE652:AE657"/>
    <mergeCell ref="AF584:AF587"/>
    <mergeCell ref="X882:X885"/>
    <mergeCell ref="X860:X861"/>
    <mergeCell ref="V837:V838"/>
    <mergeCell ref="AA889:AA890"/>
    <mergeCell ref="AJ907:AJ908"/>
    <mergeCell ref="W822:W823"/>
    <mergeCell ref="X822:X823"/>
    <mergeCell ref="Y827:Y828"/>
    <mergeCell ref="X800:X801"/>
    <mergeCell ref="Z830:Z831"/>
    <mergeCell ref="Z810:Z811"/>
    <mergeCell ref="AA810:AA811"/>
    <mergeCell ref="W892:W893"/>
    <mergeCell ref="X842:X843"/>
    <mergeCell ref="AA892:AA893"/>
    <mergeCell ref="AF887:AF888"/>
    <mergeCell ref="X887:X888"/>
    <mergeCell ref="AF820:AF821"/>
    <mergeCell ref="AE800:AE801"/>
    <mergeCell ref="AF817:AF818"/>
    <mergeCell ref="AF807:AF808"/>
    <mergeCell ref="AE815:AE816"/>
    <mergeCell ref="AF835:AF836"/>
    <mergeCell ref="AF842:AF843"/>
    <mergeCell ref="B1058:B1059"/>
    <mergeCell ref="C1058:C1059"/>
    <mergeCell ref="D1058:D1059"/>
    <mergeCell ref="H1060:H1061"/>
    <mergeCell ref="V1058:V1059"/>
    <mergeCell ref="A1063:A1064"/>
    <mergeCell ref="B1063:B1064"/>
    <mergeCell ref="Y1063:Y1064"/>
    <mergeCell ref="Z1063:Z1064"/>
    <mergeCell ref="AA1063:AA1064"/>
    <mergeCell ref="AI1058:AI1059"/>
    <mergeCell ref="AK1058:AK1059"/>
    <mergeCell ref="AJ1058:AJ1059"/>
    <mergeCell ref="A1058:A1059"/>
    <mergeCell ref="Y1058:Y1059"/>
    <mergeCell ref="A1073:A1074"/>
    <mergeCell ref="B1073:B1074"/>
    <mergeCell ref="AF1073:AF1074"/>
    <mergeCell ref="AB956:AB958"/>
    <mergeCell ref="AC1054:AC1055"/>
    <mergeCell ref="Y667:Y670"/>
    <mergeCell ref="AA698:AA699"/>
    <mergeCell ref="Y703:Y704"/>
    <mergeCell ref="W810:W811"/>
    <mergeCell ref="AA800:AA801"/>
    <mergeCell ref="AB800:AB801"/>
    <mergeCell ref="AE1060:AE1061"/>
    <mergeCell ref="AF1060:AF1061"/>
    <mergeCell ref="AG1060:AG1061"/>
    <mergeCell ref="AI1060:AI1061"/>
    <mergeCell ref="V1060:V1061"/>
    <mergeCell ref="AC1060:AC1061"/>
    <mergeCell ref="Y534:Y538"/>
    <mergeCell ref="AE603:AE604"/>
    <mergeCell ref="AF603:AF604"/>
    <mergeCell ref="AF601:AF602"/>
    <mergeCell ref="AC584:AC587"/>
    <mergeCell ref="X927:X928"/>
    <mergeCell ref="AI807:AI808"/>
    <mergeCell ref="AG743:AG744"/>
    <mergeCell ref="AI743:AI744"/>
    <mergeCell ref="X802:X803"/>
    <mergeCell ref="X725:X726"/>
    <mergeCell ref="AB723:AB724"/>
    <mergeCell ref="AE718:AE719"/>
    <mergeCell ref="AE673:AE674"/>
    <mergeCell ref="X710:X711"/>
    <mergeCell ref="W703:W704"/>
    <mergeCell ref="W705:W706"/>
    <mergeCell ref="Z710:Z711"/>
    <mergeCell ref="Y710:Y711"/>
    <mergeCell ref="AA659:AA662"/>
    <mergeCell ref="AG924:AG925"/>
    <mergeCell ref="Y730:Y731"/>
    <mergeCell ref="X878:X881"/>
    <mergeCell ref="AG907:AG908"/>
    <mergeCell ref="Y852:Y853"/>
    <mergeCell ref="AA860:AA861"/>
    <mergeCell ref="AA878:AA881"/>
    <mergeCell ref="AD852:AD853"/>
    <mergeCell ref="AC995:AC996"/>
    <mergeCell ref="AC953:AC955"/>
    <mergeCell ref="AC922:AC923"/>
    <mergeCell ref="AC942:AC943"/>
    <mergeCell ref="A1056:A1057"/>
    <mergeCell ref="B1056:B1057"/>
    <mergeCell ref="C1056:C1057"/>
    <mergeCell ref="D1056:D1057"/>
    <mergeCell ref="E1056:E1057"/>
    <mergeCell ref="AG1069:AG1070"/>
    <mergeCell ref="AI1069:AI1070"/>
    <mergeCell ref="Y1073:Y1074"/>
    <mergeCell ref="X1073:X1074"/>
    <mergeCell ref="AL1073:AL1074"/>
    <mergeCell ref="AI1073:AI1074"/>
    <mergeCell ref="AJ1073:AJ1074"/>
    <mergeCell ref="AG1073:AG1074"/>
    <mergeCell ref="AE1073:AE1074"/>
    <mergeCell ref="X1069:X1070"/>
    <mergeCell ref="AJ1067:AJ1068"/>
    <mergeCell ref="AK1067:AK1068"/>
    <mergeCell ref="Y1067:Y1068"/>
    <mergeCell ref="V1067:V1068"/>
    <mergeCell ref="W1067:W1068"/>
    <mergeCell ref="Z1065:Z1066"/>
    <mergeCell ref="AA1065:AA1066"/>
    <mergeCell ref="AB1065:AB1066"/>
    <mergeCell ref="AE1065:AE1066"/>
    <mergeCell ref="AG1067:AG1068"/>
    <mergeCell ref="AB1073:AB1074"/>
    <mergeCell ref="AK1073:AK1074"/>
    <mergeCell ref="Z1073:Z1074"/>
    <mergeCell ref="AA1073:AA1074"/>
    <mergeCell ref="Y1071:Y1072"/>
    <mergeCell ref="Z1071:Z1072"/>
    <mergeCell ref="AJ1069:AJ1070"/>
    <mergeCell ref="Z1069:Z1070"/>
    <mergeCell ref="AJ1071:AJ1072"/>
    <mergeCell ref="AK1071:AK1072"/>
    <mergeCell ref="AK1069:AK1070"/>
    <mergeCell ref="AF1069:AF1070"/>
    <mergeCell ref="F1067:F1068"/>
    <mergeCell ref="AC1065:AC1066"/>
    <mergeCell ref="E1065:E1066"/>
    <mergeCell ref="F1065:F1066"/>
    <mergeCell ref="X1065:X1066"/>
    <mergeCell ref="AF1067:AF1068"/>
    <mergeCell ref="Z1067:Z1068"/>
    <mergeCell ref="AA1067:AA1068"/>
    <mergeCell ref="AB1067:AB1068"/>
    <mergeCell ref="AC1067:AC1068"/>
    <mergeCell ref="E1069:E1070"/>
    <mergeCell ref="F1069:F1070"/>
    <mergeCell ref="G1069:G1070"/>
    <mergeCell ref="H1069:H1070"/>
    <mergeCell ref="AB1069:AB1070"/>
    <mergeCell ref="Y1069:Y1070"/>
    <mergeCell ref="AC1058:AC1059"/>
    <mergeCell ref="A1069:A1070"/>
    <mergeCell ref="AI1063:AI1064"/>
    <mergeCell ref="AJ1063:AJ1064"/>
    <mergeCell ref="AK1063:AK1064"/>
    <mergeCell ref="AJ1060:AJ1061"/>
    <mergeCell ref="AK1060:AK1061"/>
    <mergeCell ref="AL1060:AL1061"/>
    <mergeCell ref="AL1069:AL1070"/>
    <mergeCell ref="A1060:A1061"/>
    <mergeCell ref="B1060:B1061"/>
    <mergeCell ref="W1082:W1083"/>
    <mergeCell ref="I1082:I1083"/>
    <mergeCell ref="V1082:V1083"/>
    <mergeCell ref="AM1078:AM1079"/>
    <mergeCell ref="AE1078:AE1079"/>
    <mergeCell ref="AM1080:AM1081"/>
    <mergeCell ref="C1075:C1076"/>
    <mergeCell ref="D1075:D1076"/>
    <mergeCell ref="C1080:C1081"/>
    <mergeCell ref="D1080:D1081"/>
    <mergeCell ref="AM1069:AM1070"/>
    <mergeCell ref="AL1067:AL1068"/>
    <mergeCell ref="AA1071:AA1072"/>
    <mergeCell ref="AB1071:AB1072"/>
    <mergeCell ref="AC1069:AC1070"/>
    <mergeCell ref="AC1071:AC1072"/>
    <mergeCell ref="AF1056:AF1057"/>
    <mergeCell ref="F1063:F1064"/>
    <mergeCell ref="AM1058:AM1059"/>
    <mergeCell ref="AM1067:AM1068"/>
    <mergeCell ref="AL1071:AL1072"/>
    <mergeCell ref="AM1071:AM1072"/>
    <mergeCell ref="AE1071:AE1072"/>
    <mergeCell ref="AF1071:AF1072"/>
    <mergeCell ref="AG1071:AG1072"/>
    <mergeCell ref="AI1071:AI1072"/>
    <mergeCell ref="AI1067:AI1068"/>
    <mergeCell ref="H1071:H1072"/>
    <mergeCell ref="AM1065:AM1066"/>
    <mergeCell ref="AM1063:AM1064"/>
    <mergeCell ref="AJ1056:AJ1057"/>
    <mergeCell ref="AK1056:AK1057"/>
    <mergeCell ref="AC1056:AC1057"/>
    <mergeCell ref="C1060:C1061"/>
    <mergeCell ref="D1060:D1061"/>
    <mergeCell ref="E1060:E1061"/>
    <mergeCell ref="F1060:F1061"/>
    <mergeCell ref="AF1065:AF1066"/>
    <mergeCell ref="AG1058:AG1059"/>
    <mergeCell ref="X1060:X1061"/>
    <mergeCell ref="E1086:E1087"/>
    <mergeCell ref="C1084:C1085"/>
    <mergeCell ref="D1084:D1085"/>
    <mergeCell ref="E1084:E1085"/>
    <mergeCell ref="AF1078:AF1079"/>
    <mergeCell ref="G1078:G1079"/>
    <mergeCell ref="H1078:H1079"/>
    <mergeCell ref="F1118:F1119"/>
    <mergeCell ref="W1118:W1119"/>
    <mergeCell ref="G1105:G1106"/>
    <mergeCell ref="D1110:D1111"/>
    <mergeCell ref="E1110:E1111"/>
    <mergeCell ref="V1115:V1116"/>
    <mergeCell ref="W1115:W1116"/>
    <mergeCell ref="AL1093:AL1094"/>
    <mergeCell ref="AG1103:AG1104"/>
    <mergeCell ref="AI1093:AI1094"/>
    <mergeCell ref="AJ1093:AJ1094"/>
    <mergeCell ref="AE1093:AE1094"/>
    <mergeCell ref="D1093:D1094"/>
    <mergeCell ref="E1093:E1094"/>
    <mergeCell ref="A1084:A1085"/>
    <mergeCell ref="V1090:V1091"/>
    <mergeCell ref="W1090:W1091"/>
    <mergeCell ref="AF1090:AF1091"/>
    <mergeCell ref="AE1067:AE1068"/>
    <mergeCell ref="D1065:D1066"/>
    <mergeCell ref="A1067:A1068"/>
    <mergeCell ref="B1067:B1068"/>
    <mergeCell ref="C1067:C1068"/>
    <mergeCell ref="D1067:D1068"/>
    <mergeCell ref="E1088:E1089"/>
    <mergeCell ref="F1088:F1089"/>
    <mergeCell ref="Y1086:Y1087"/>
    <mergeCell ref="AJ1084:AJ1085"/>
    <mergeCell ref="AG1086:AG1087"/>
    <mergeCell ref="AI1086:AI1087"/>
    <mergeCell ref="AF1084:AF1085"/>
    <mergeCell ref="AJ1086:AJ1087"/>
    <mergeCell ref="G1090:G1091"/>
    <mergeCell ref="Y1090:Y1091"/>
    <mergeCell ref="Z1090:Z1091"/>
    <mergeCell ref="AI1088:AI1089"/>
    <mergeCell ref="Z1088:Z1089"/>
    <mergeCell ref="AA1088:AA1089"/>
    <mergeCell ref="AB1088:AB1089"/>
    <mergeCell ref="AE1088:AE1089"/>
    <mergeCell ref="H1090:H1091"/>
    <mergeCell ref="I1090:I1091"/>
    <mergeCell ref="A1090:A1091"/>
    <mergeCell ref="B1090:B1091"/>
    <mergeCell ref="C1090:C1091"/>
    <mergeCell ref="D1090:D1091"/>
    <mergeCell ref="E1090:E1091"/>
    <mergeCell ref="F1090:F1091"/>
    <mergeCell ref="AL1078:AL1079"/>
    <mergeCell ref="AB1082:AB1083"/>
    <mergeCell ref="AK1082:AK1083"/>
    <mergeCell ref="AJ1078:AJ1079"/>
    <mergeCell ref="AK1078:AK1079"/>
    <mergeCell ref="AC1082:AC1083"/>
    <mergeCell ref="AL1080:AL1081"/>
    <mergeCell ref="AL1082:AL1083"/>
    <mergeCell ref="AK1080:AK1081"/>
    <mergeCell ref="AI429:AI430"/>
    <mergeCell ref="AG323:AG324"/>
    <mergeCell ref="AE773:AE774"/>
    <mergeCell ref="AG773:AG774"/>
    <mergeCell ref="AF720:AF721"/>
    <mergeCell ref="AC289:AC292"/>
    <mergeCell ref="W870:W873"/>
    <mergeCell ref="AB667:AB670"/>
    <mergeCell ref="W557:W558"/>
    <mergeCell ref="AI460:AI462"/>
    <mergeCell ref="AG422:AG423"/>
    <mergeCell ref="X735:X736"/>
    <mergeCell ref="Y728:Y729"/>
    <mergeCell ref="AB705:AB706"/>
    <mergeCell ref="W730:W731"/>
    <mergeCell ref="H1093:H1094"/>
    <mergeCell ref="AM1101:AM1102"/>
    <mergeCell ref="AG1097:AG1098"/>
    <mergeCell ref="AE1118:AE1119"/>
    <mergeCell ref="AF1118:AF1119"/>
    <mergeCell ref="AC1120:AC1121"/>
    <mergeCell ref="AA1097:AA1098"/>
    <mergeCell ref="AJ1101:AJ1102"/>
    <mergeCell ref="H1101:H1102"/>
    <mergeCell ref="I1101:I1102"/>
    <mergeCell ref="V1101:V1102"/>
    <mergeCell ref="W1101:W1102"/>
    <mergeCell ref="V1080:V1081"/>
    <mergeCell ref="AA1078:AA1079"/>
    <mergeCell ref="X1078:X1079"/>
    <mergeCell ref="C1078:C1079"/>
    <mergeCell ref="F1086:F1087"/>
    <mergeCell ref="H1082:H1083"/>
    <mergeCell ref="AF1086:AF1087"/>
    <mergeCell ref="AE1086:AE1087"/>
    <mergeCell ref="D1078:D1079"/>
    <mergeCell ref="W1080:W1081"/>
    <mergeCell ref="Y1080:Y1081"/>
    <mergeCell ref="H1084:H1085"/>
    <mergeCell ref="Z1082:Z1083"/>
    <mergeCell ref="AA1082:AA1083"/>
    <mergeCell ref="E1078:E1079"/>
    <mergeCell ref="F1078:F1079"/>
    <mergeCell ref="E1080:E1081"/>
    <mergeCell ref="F1080:F1081"/>
    <mergeCell ref="W1078:W1079"/>
    <mergeCell ref="AA1080:AA1081"/>
    <mergeCell ref="Y1078:Y1079"/>
    <mergeCell ref="H1086:H1087"/>
    <mergeCell ref="I1086:I1087"/>
    <mergeCell ref="V1086:V1087"/>
    <mergeCell ref="W1086:W1087"/>
    <mergeCell ref="G1086:G1087"/>
    <mergeCell ref="C1086:C1087"/>
    <mergeCell ref="AF1082:AF1083"/>
    <mergeCell ref="AG1082:AG1083"/>
    <mergeCell ref="G1080:G1081"/>
    <mergeCell ref="H1080:H1081"/>
    <mergeCell ref="G1082:G1083"/>
    <mergeCell ref="Y1082:Y1083"/>
    <mergeCell ref="AE1080:AE1081"/>
    <mergeCell ref="AF1080:AF1081"/>
    <mergeCell ref="AG1080:AG1081"/>
    <mergeCell ref="D1086:D1087"/>
    <mergeCell ref="AC412:AC413"/>
    <mergeCell ref="AC133:AC134"/>
    <mergeCell ref="AF133:AF134"/>
    <mergeCell ref="AG133:AG134"/>
    <mergeCell ref="X259:X260"/>
    <mergeCell ref="AE152:AE154"/>
    <mergeCell ref="X156:X157"/>
    <mergeCell ref="AE149:AE151"/>
    <mergeCell ref="Z121:Z122"/>
    <mergeCell ref="AC126:AC127"/>
    <mergeCell ref="AE141:AE142"/>
    <mergeCell ref="Z149:Z151"/>
    <mergeCell ref="AF149:AF151"/>
    <mergeCell ref="AA156:AA157"/>
    <mergeCell ref="AB156:AB157"/>
    <mergeCell ref="AA389:AA390"/>
    <mergeCell ref="AF171:AF172"/>
    <mergeCell ref="AC850:AC851"/>
    <mergeCell ref="Z850:Z851"/>
    <mergeCell ref="AG845:AG846"/>
    <mergeCell ref="AI845:AI846"/>
    <mergeCell ref="AE884:AE885"/>
    <mergeCell ref="X820:X821"/>
    <mergeCell ref="AI882:AI885"/>
    <mergeCell ref="AB870:AB873"/>
    <mergeCell ref="AA870:AA873"/>
    <mergeCell ref="AA882:AA885"/>
    <mergeCell ref="W745:W746"/>
    <mergeCell ref="W743:W744"/>
    <mergeCell ref="X720:X721"/>
    <mergeCell ref="X718:X719"/>
    <mergeCell ref="Z882:Z885"/>
    <mergeCell ref="Z874:Z877"/>
    <mergeCell ref="X830:X831"/>
    <mergeCell ref="X847:X848"/>
    <mergeCell ref="Y753:Y754"/>
    <mergeCell ref="Z758:Z759"/>
    <mergeCell ref="W715:W716"/>
    <mergeCell ref="X693:X694"/>
    <mergeCell ref="X539:X543"/>
    <mergeCell ref="X550:X551"/>
    <mergeCell ref="X463:X465"/>
    <mergeCell ref="X544:X548"/>
    <mergeCell ref="W603:W604"/>
    <mergeCell ref="X555:X556"/>
    <mergeCell ref="W499:W500"/>
    <mergeCell ref="W514:W515"/>
    <mergeCell ref="X837:X838"/>
    <mergeCell ref="Y397:Y398"/>
    <mergeCell ref="Z397:Z398"/>
    <mergeCell ref="AA397:AA398"/>
    <mergeCell ref="AB397:AB398"/>
    <mergeCell ref="AE397:AE398"/>
    <mergeCell ref="X409:X410"/>
    <mergeCell ref="Y409:Y410"/>
    <mergeCell ref="Y404:Y405"/>
    <mergeCell ref="Z404:Z405"/>
    <mergeCell ref="AA404:AA405"/>
    <mergeCell ref="AE389:AE390"/>
    <mergeCell ref="Z412:Z413"/>
    <mergeCell ref="Z745:Z746"/>
    <mergeCell ref="Z827:Z828"/>
    <mergeCell ref="W437:W438"/>
    <mergeCell ref="AI427:AI428"/>
    <mergeCell ref="AB810:AB811"/>
    <mergeCell ref="AI812:AI813"/>
    <mergeCell ref="AD907:AD908"/>
    <mergeCell ref="AA902:AA903"/>
    <mergeCell ref="X892:X893"/>
    <mergeCell ref="Z907:Z908"/>
    <mergeCell ref="AI894:AI895"/>
    <mergeCell ref="AG892:AG893"/>
    <mergeCell ref="AI912:AI913"/>
    <mergeCell ref="AF909:AF910"/>
    <mergeCell ref="C937:C938"/>
    <mergeCell ref="B1084:B1085"/>
    <mergeCell ref="I937:I938"/>
    <mergeCell ref="AE939:AE940"/>
    <mergeCell ref="AF939:AF940"/>
    <mergeCell ref="W116:W117"/>
    <mergeCell ref="W133:W134"/>
    <mergeCell ref="V123:V124"/>
    <mergeCell ref="W123:W124"/>
    <mergeCell ref="W121:W122"/>
    <mergeCell ref="X131:X132"/>
    <mergeCell ref="AF158:AF159"/>
    <mergeCell ref="Z659:Z662"/>
    <mergeCell ref="AG156:AG157"/>
    <mergeCell ref="Y387:Y388"/>
    <mergeCell ref="X123:X124"/>
    <mergeCell ref="X126:X127"/>
    <mergeCell ref="AE156:AE157"/>
    <mergeCell ref="Y389:Y390"/>
    <mergeCell ref="Z389:Z390"/>
    <mergeCell ref="AC442:AC443"/>
    <mergeCell ref="W467:W470"/>
    <mergeCell ref="V524:V528"/>
    <mergeCell ref="V529:V533"/>
    <mergeCell ref="W626:W633"/>
    <mergeCell ref="X626:X633"/>
    <mergeCell ref="W698:W699"/>
    <mergeCell ref="V484:V485"/>
    <mergeCell ref="V539:V543"/>
    <mergeCell ref="V544:V548"/>
    <mergeCell ref="V688:V691"/>
    <mergeCell ref="X703:X704"/>
    <mergeCell ref="X700:X701"/>
    <mergeCell ref="V297:V300"/>
    <mergeCell ref="W297:W300"/>
    <mergeCell ref="X297:X300"/>
    <mergeCell ref="V496:V497"/>
    <mergeCell ref="V454:V455"/>
    <mergeCell ref="V457:V459"/>
    <mergeCell ref="V467:V470"/>
    <mergeCell ref="AB146:AB148"/>
    <mergeCell ref="X146:X148"/>
    <mergeCell ref="Y146:Y148"/>
    <mergeCell ref="Z146:Z148"/>
    <mergeCell ref="Y149:Y151"/>
    <mergeCell ref="Y158:Y159"/>
    <mergeCell ref="V412:V413"/>
    <mergeCell ref="W412:W413"/>
    <mergeCell ref="X412:X413"/>
    <mergeCell ref="AE504:AE505"/>
    <mergeCell ref="AG447:AG448"/>
    <mergeCell ref="AF424:AF425"/>
    <mergeCell ref="AA412:AA413"/>
    <mergeCell ref="AB412:AB413"/>
    <mergeCell ref="X1101:X1102"/>
    <mergeCell ref="AC1108:AC1109"/>
    <mergeCell ref="Y1105:Y1106"/>
    <mergeCell ref="H1095:H1096"/>
    <mergeCell ref="AC1088:AC1089"/>
    <mergeCell ref="Z1084:Z1085"/>
    <mergeCell ref="AA1084:AA1085"/>
    <mergeCell ref="F1082:F1083"/>
    <mergeCell ref="V1078:V1079"/>
    <mergeCell ref="E912:E913"/>
    <mergeCell ref="E1118:E1119"/>
    <mergeCell ref="AC948:AC949"/>
    <mergeCell ref="C912:C913"/>
    <mergeCell ref="D907:D908"/>
    <mergeCell ref="V892:V893"/>
    <mergeCell ref="V894:V895"/>
    <mergeCell ref="AI874:AI877"/>
    <mergeCell ref="AG909:AG910"/>
    <mergeCell ref="V897:V898"/>
    <mergeCell ref="C909:C910"/>
    <mergeCell ref="AA907:AA908"/>
    <mergeCell ref="AA909:AA910"/>
    <mergeCell ref="AI870:AI873"/>
    <mergeCell ref="AG889:AG890"/>
    <mergeCell ref="X827:X828"/>
    <mergeCell ref="AA812:AA813"/>
    <mergeCell ref="F882:F885"/>
    <mergeCell ref="Y807:Y808"/>
    <mergeCell ref="W800:W801"/>
    <mergeCell ref="W842:W843"/>
    <mergeCell ref="W874:W877"/>
    <mergeCell ref="V874:V877"/>
    <mergeCell ref="W878:W881"/>
    <mergeCell ref="Y870:Y873"/>
    <mergeCell ref="G862:G863"/>
    <mergeCell ref="S832:S833"/>
    <mergeCell ref="G827:G828"/>
    <mergeCell ref="D847:D848"/>
    <mergeCell ref="H825:H826"/>
    <mergeCell ref="I825:I826"/>
    <mergeCell ref="S825:S826"/>
    <mergeCell ref="I894:I895"/>
    <mergeCell ref="G894:G895"/>
    <mergeCell ref="H894:H895"/>
    <mergeCell ref="E894:E895"/>
    <mergeCell ref="F894:F895"/>
    <mergeCell ref="X894:X895"/>
    <mergeCell ref="AB847:AB848"/>
    <mergeCell ref="AE847:AE848"/>
    <mergeCell ref="Y820:Y821"/>
    <mergeCell ref="W837:W838"/>
    <mergeCell ref="AB837:AB838"/>
    <mergeCell ref="AB842:AB843"/>
    <mergeCell ref="D837:D838"/>
    <mergeCell ref="H850:H851"/>
    <mergeCell ref="C902:C903"/>
    <mergeCell ref="AE909:AE910"/>
    <mergeCell ref="AB822:AB823"/>
    <mergeCell ref="AB820:AB821"/>
    <mergeCell ref="AB812:AB813"/>
    <mergeCell ref="Z802:Z803"/>
    <mergeCell ref="AF865:AF866"/>
    <mergeCell ref="AI897:AI898"/>
    <mergeCell ref="V867:V868"/>
    <mergeCell ref="G1084:G1085"/>
    <mergeCell ref="E1082:E1083"/>
    <mergeCell ref="C1082:C1083"/>
    <mergeCell ref="D1082:D1083"/>
    <mergeCell ref="F1084:F1085"/>
    <mergeCell ref="A1095:A1096"/>
    <mergeCell ref="B1095:B1096"/>
    <mergeCell ref="C1095:C1096"/>
    <mergeCell ref="A1097:A1098"/>
    <mergeCell ref="A1093:A1094"/>
    <mergeCell ref="B1093:B1094"/>
    <mergeCell ref="C1093:C1094"/>
    <mergeCell ref="B1086:B1087"/>
    <mergeCell ref="V1071:V1072"/>
    <mergeCell ref="B939:B940"/>
    <mergeCell ref="G1095:G1096"/>
    <mergeCell ref="H775:H776"/>
    <mergeCell ref="E887:E888"/>
    <mergeCell ref="V909:V910"/>
    <mergeCell ref="AB867:AB868"/>
    <mergeCell ref="AE889:AE890"/>
    <mergeCell ref="AF889:AF890"/>
    <mergeCell ref="Z887:Z888"/>
    <mergeCell ref="E1155:E1156"/>
    <mergeCell ref="AF1155:AF1156"/>
    <mergeCell ref="AG1155:AG1156"/>
    <mergeCell ref="H937:H938"/>
    <mergeCell ref="D937:D938"/>
    <mergeCell ref="G939:G940"/>
    <mergeCell ref="H939:H940"/>
    <mergeCell ref="AC1052:AC1053"/>
    <mergeCell ref="AC1095:AC1096"/>
    <mergeCell ref="Z1086:Z1087"/>
    <mergeCell ref="Z902:Z903"/>
    <mergeCell ref="I902:I903"/>
    <mergeCell ref="AB1120:AB1121"/>
    <mergeCell ref="Y1120:Y1121"/>
    <mergeCell ref="Z1120:Z1121"/>
    <mergeCell ref="AA1086:AA1087"/>
    <mergeCell ref="I1099:I1100"/>
    <mergeCell ref="AA924:AA925"/>
    <mergeCell ref="D1155:D1156"/>
    <mergeCell ref="E899:E900"/>
    <mergeCell ref="D1103:D1104"/>
    <mergeCell ref="D1101:D1102"/>
    <mergeCell ref="Y1099:Y1100"/>
    <mergeCell ref="AE1101:AE1102"/>
    <mergeCell ref="AF1101:AF1102"/>
    <mergeCell ref="AG1101:AG1102"/>
    <mergeCell ref="AF1099:AF1100"/>
    <mergeCell ref="D1099:D1100"/>
    <mergeCell ref="E1099:E1100"/>
    <mergeCell ref="G1101:G1102"/>
    <mergeCell ref="AA1101:AA1102"/>
    <mergeCell ref="Z1099:Z1100"/>
    <mergeCell ref="AA1099:AA1100"/>
    <mergeCell ref="W1097:W1098"/>
    <mergeCell ref="AC1097:AC1098"/>
    <mergeCell ref="AC1093:AC1094"/>
    <mergeCell ref="AC1090:AC1091"/>
    <mergeCell ref="E1101:E1102"/>
    <mergeCell ref="G1075:G1076"/>
    <mergeCell ref="AE1120:AE1121"/>
    <mergeCell ref="AF1120:AF1121"/>
    <mergeCell ref="Z1095:Z1096"/>
    <mergeCell ref="AA1095:AA1096"/>
    <mergeCell ref="AK1115:AK1116"/>
    <mergeCell ref="AK1103:AK1104"/>
    <mergeCell ref="AJ1110:AJ1111"/>
    <mergeCell ref="AK1110:AK1111"/>
    <mergeCell ref="Y1103:Y1104"/>
    <mergeCell ref="Z1103:Z1104"/>
    <mergeCell ref="AI1118:AI1119"/>
    <mergeCell ref="AJ1118:AJ1119"/>
    <mergeCell ref="AM1105:AM1106"/>
    <mergeCell ref="AE1105:AE1106"/>
    <mergeCell ref="AF1105:AF1106"/>
    <mergeCell ref="AG1105:AG1106"/>
    <mergeCell ref="AI1105:AI1106"/>
    <mergeCell ref="AK1105:AK1106"/>
    <mergeCell ref="A1120:A1121"/>
    <mergeCell ref="B1120:B1121"/>
    <mergeCell ref="C1120:C1121"/>
    <mergeCell ref="B1097:B1098"/>
    <mergeCell ref="C1097:C1098"/>
    <mergeCell ref="G1158:G1159"/>
    <mergeCell ref="F1158:F1159"/>
    <mergeCell ref="C939:C940"/>
    <mergeCell ref="H1158:H1159"/>
    <mergeCell ref="I1158:I1159"/>
    <mergeCell ref="V1158:V1159"/>
    <mergeCell ref="V1097:V1098"/>
    <mergeCell ref="I1095:I1096"/>
    <mergeCell ref="I1155:I1156"/>
    <mergeCell ref="V1155:V1156"/>
    <mergeCell ref="G1155:G1156"/>
    <mergeCell ref="G1120:G1121"/>
    <mergeCell ref="A1158:A1159"/>
    <mergeCell ref="B1158:B1159"/>
    <mergeCell ref="C1158:C1159"/>
    <mergeCell ref="D1158:D1159"/>
    <mergeCell ref="E1158:E1159"/>
    <mergeCell ref="E1120:E1121"/>
    <mergeCell ref="F1120:F1121"/>
    <mergeCell ref="E1108:E1109"/>
    <mergeCell ref="F1108:F1109"/>
    <mergeCell ref="D1097:D1098"/>
    <mergeCell ref="E1097:E1098"/>
    <mergeCell ref="F1099:F1100"/>
    <mergeCell ref="C1101:C1102"/>
    <mergeCell ref="C1099:C1100"/>
    <mergeCell ref="F1101:F1102"/>
    <mergeCell ref="C1103:C1104"/>
    <mergeCell ref="E1103:E1104"/>
    <mergeCell ref="F1103:F1104"/>
    <mergeCell ref="C1105:C1106"/>
    <mergeCell ref="D1105:D1106"/>
    <mergeCell ref="E1105:E1106"/>
    <mergeCell ref="B1010:B1011"/>
    <mergeCell ref="H1063:H1064"/>
    <mergeCell ref="I1084:I1085"/>
    <mergeCell ref="V1084:V1085"/>
    <mergeCell ref="G1118:G1119"/>
    <mergeCell ref="F1155:F1156"/>
    <mergeCell ref="F1097:F1098"/>
    <mergeCell ref="A1088:A1089"/>
    <mergeCell ref="B1088:B1089"/>
    <mergeCell ref="C1088:C1089"/>
    <mergeCell ref="X1160:X1161"/>
    <mergeCell ref="Y1160:Y1161"/>
    <mergeCell ref="Z1160:Z1161"/>
    <mergeCell ref="W1103:W1104"/>
    <mergeCell ref="AM1099:AM1100"/>
    <mergeCell ref="AM1097:AM1098"/>
    <mergeCell ref="AM1103:AM1104"/>
    <mergeCell ref="Y1095:Y1096"/>
    <mergeCell ref="AC1105:AC1106"/>
    <mergeCell ref="AB1103:AB1104"/>
    <mergeCell ref="Y1101:Y1102"/>
    <mergeCell ref="Z1101:Z1102"/>
    <mergeCell ref="X1099:X1100"/>
    <mergeCell ref="AB1101:AB1102"/>
    <mergeCell ref="AC1155:AC1156"/>
    <mergeCell ref="AC1158:AC1159"/>
    <mergeCell ref="AC1073:AC1074"/>
    <mergeCell ref="AC1075:AC1076"/>
    <mergeCell ref="AC1078:AC1079"/>
    <mergeCell ref="AC1135:AC1136"/>
    <mergeCell ref="AC1084:AC1085"/>
    <mergeCell ref="AC1115:AC1116"/>
    <mergeCell ref="AF1158:AF1159"/>
    <mergeCell ref="AG1158:AG1159"/>
    <mergeCell ref="AI1158:AI1159"/>
    <mergeCell ref="AA1103:AA1104"/>
    <mergeCell ref="AG1108:AG1109"/>
    <mergeCell ref="AI1108:AI1109"/>
    <mergeCell ref="X1110:X1111"/>
    <mergeCell ref="X1095:X1096"/>
    <mergeCell ref="X1097:X1098"/>
    <mergeCell ref="AF1108:AF1109"/>
    <mergeCell ref="AE1108:AE1109"/>
    <mergeCell ref="AB1108:AB1109"/>
    <mergeCell ref="W1093:W1094"/>
    <mergeCell ref="W1095:W1096"/>
    <mergeCell ref="W1105:W1106"/>
    <mergeCell ref="AL1113:AL1114"/>
    <mergeCell ref="AB1113:AB1114"/>
    <mergeCell ref="AE1113:AE1114"/>
    <mergeCell ref="AA1113:AA1114"/>
    <mergeCell ref="AM1110:AM1111"/>
    <mergeCell ref="AM1108:AM1109"/>
    <mergeCell ref="AL1118:AL1119"/>
    <mergeCell ref="AM1118:AM1119"/>
    <mergeCell ref="AF1088:AF1089"/>
    <mergeCell ref="AK1155:AK1156"/>
    <mergeCell ref="AJ1155:AJ1156"/>
    <mergeCell ref="AL1120:AL1121"/>
    <mergeCell ref="AK1095:AK1096"/>
    <mergeCell ref="AK1099:AK1100"/>
    <mergeCell ref="AM1155:AM1156"/>
    <mergeCell ref="AI1155:AI1156"/>
    <mergeCell ref="AG1078:AG1079"/>
    <mergeCell ref="AM1120:AM1121"/>
    <mergeCell ref="Y1088:Y1089"/>
    <mergeCell ref="Z1093:Z1094"/>
    <mergeCell ref="AA1093:AA1094"/>
    <mergeCell ref="AE1090:AE1091"/>
    <mergeCell ref="AK1075:AK1076"/>
    <mergeCell ref="AA1120:AA1121"/>
    <mergeCell ref="AC1103:AC1104"/>
    <mergeCell ref="AE1103:AE1104"/>
    <mergeCell ref="AE1099:AE1100"/>
    <mergeCell ref="X1158:X1159"/>
    <mergeCell ref="AB1118:AB1119"/>
    <mergeCell ref="Z1155:Z1156"/>
    <mergeCell ref="AA1155:AA1156"/>
    <mergeCell ref="AB1155:AB1156"/>
    <mergeCell ref="Y1158:Y1159"/>
    <mergeCell ref="X1118:X1119"/>
    <mergeCell ref="X1080:X1081"/>
    <mergeCell ref="AF1048:AF1049"/>
    <mergeCell ref="AC1033:AC1034"/>
    <mergeCell ref="AF1095:AF1096"/>
    <mergeCell ref="Z1058:Z1059"/>
    <mergeCell ref="AI1082:AI1083"/>
    <mergeCell ref="AE1058:AE1059"/>
    <mergeCell ref="AF1028:AF1029"/>
    <mergeCell ref="W1155:W1156"/>
    <mergeCell ref="W1158:W1159"/>
    <mergeCell ref="V1099:V1100"/>
    <mergeCell ref="AL1097:AL1098"/>
    <mergeCell ref="Y1115:Y1116"/>
    <mergeCell ref="Z1097:Z1098"/>
    <mergeCell ref="AE1095:AE1096"/>
    <mergeCell ref="AJ1103:AJ1104"/>
    <mergeCell ref="AJ1105:AJ1106"/>
    <mergeCell ref="X1105:X1106"/>
    <mergeCell ref="X1115:X1116"/>
    <mergeCell ref="X1113:X1114"/>
    <mergeCell ref="AJ1108:AJ1109"/>
    <mergeCell ref="Z1105:Z1106"/>
    <mergeCell ref="AA1105:AA1106"/>
    <mergeCell ref="AB1105:AB1106"/>
    <mergeCell ref="AJ1099:AJ1100"/>
    <mergeCell ref="AI1103:AI1104"/>
    <mergeCell ref="AL1088:AL1089"/>
    <mergeCell ref="AL1075:AL1076"/>
    <mergeCell ref="AL1084:AL1085"/>
    <mergeCell ref="AJ1080:AJ1081"/>
    <mergeCell ref="AJ1082:AJ1083"/>
    <mergeCell ref="X1088:X1089"/>
    <mergeCell ref="W1113:W1114"/>
    <mergeCell ref="Z1080:Z1081"/>
    <mergeCell ref="AI1078:AI1079"/>
    <mergeCell ref="AB1080:AB1081"/>
    <mergeCell ref="Z1128:Z1129"/>
    <mergeCell ref="AG1138:AG1139"/>
    <mergeCell ref="AI1138:AI1139"/>
    <mergeCell ref="AG1135:AG1136"/>
    <mergeCell ref="V1108:V1109"/>
    <mergeCell ref="W1108:W1109"/>
    <mergeCell ref="AJ1097:AJ1098"/>
    <mergeCell ref="AJ1095:AJ1096"/>
    <mergeCell ref="AG1095:AG1096"/>
    <mergeCell ref="W1084:W1085"/>
    <mergeCell ref="AC1086:AC1087"/>
    <mergeCell ref="V1093:V1094"/>
    <mergeCell ref="V1095:V1096"/>
    <mergeCell ref="V1105:V1106"/>
    <mergeCell ref="V1103:V1104"/>
    <mergeCell ref="AB1097:AB1098"/>
    <mergeCell ref="Y1097:Y1098"/>
    <mergeCell ref="AB1095:AB1096"/>
    <mergeCell ref="Y1084:Y1085"/>
    <mergeCell ref="X1082:X1083"/>
    <mergeCell ref="AK1118:AK1119"/>
    <mergeCell ref="I1118:I1119"/>
    <mergeCell ref="V1118:V1119"/>
    <mergeCell ref="Y1118:Y1119"/>
    <mergeCell ref="AI1095:AI1096"/>
    <mergeCell ref="AI1097:AI1098"/>
    <mergeCell ref="E1073:E1074"/>
    <mergeCell ref="F1073:F1074"/>
    <mergeCell ref="G1073:G1074"/>
    <mergeCell ref="H1097:H1098"/>
    <mergeCell ref="I1097:I1098"/>
    <mergeCell ref="G1115:G1116"/>
    <mergeCell ref="Y1108:Y1109"/>
    <mergeCell ref="AC1015:AC1016"/>
    <mergeCell ref="E1095:E1096"/>
    <mergeCell ref="F1095:F1096"/>
    <mergeCell ref="AI1101:AI1102"/>
    <mergeCell ref="AB924:AB925"/>
    <mergeCell ref="S922:S923"/>
    <mergeCell ref="Z1078:Z1079"/>
    <mergeCell ref="X1071:X1072"/>
    <mergeCell ref="AC985:AC986"/>
    <mergeCell ref="AB983:AB984"/>
    <mergeCell ref="E942:E943"/>
    <mergeCell ref="F942:F943"/>
    <mergeCell ref="G942:G943"/>
    <mergeCell ref="H942:H943"/>
    <mergeCell ref="I942:I943"/>
    <mergeCell ref="V942:V943"/>
    <mergeCell ref="H927:H928"/>
    <mergeCell ref="I927:I928"/>
    <mergeCell ref="AB1048:AB1049"/>
    <mergeCell ref="F1048:F1049"/>
    <mergeCell ref="I1075:I1076"/>
    <mergeCell ref="H1075:H1076"/>
    <mergeCell ref="AC1080:AC1081"/>
    <mergeCell ref="H1073:H1074"/>
    <mergeCell ref="Y1075:Y1076"/>
    <mergeCell ref="Z1075:Z1076"/>
    <mergeCell ref="AA1075:AA1076"/>
    <mergeCell ref="X1084:X1085"/>
    <mergeCell ref="AC1118:AC1119"/>
    <mergeCell ref="I1080:I1081"/>
    <mergeCell ref="G1099:G1100"/>
    <mergeCell ref="H1099:H1100"/>
    <mergeCell ref="H1103:H1104"/>
    <mergeCell ref="F1105:F1106"/>
    <mergeCell ref="H1108:H1109"/>
    <mergeCell ref="I1108:I1109"/>
    <mergeCell ref="AG939:AG940"/>
    <mergeCell ref="AI939:AI940"/>
    <mergeCell ref="G1093:G1094"/>
    <mergeCell ref="I1103:I1104"/>
    <mergeCell ref="H1105:H1106"/>
    <mergeCell ref="H1113:H1114"/>
    <mergeCell ref="I1105:I1106"/>
    <mergeCell ref="I1113:I1114"/>
    <mergeCell ref="G1103:G1104"/>
    <mergeCell ref="H1118:H1119"/>
    <mergeCell ref="AB1099:AB1100"/>
    <mergeCell ref="AG1099:AG1100"/>
    <mergeCell ref="AI1099:AI1100"/>
    <mergeCell ref="AF1115:AF1116"/>
    <mergeCell ref="X1103:X1104"/>
    <mergeCell ref="AI1084:AI1085"/>
    <mergeCell ref="F745:F746"/>
    <mergeCell ref="F937:F938"/>
    <mergeCell ref="G937:G938"/>
    <mergeCell ref="AA912:AA913"/>
    <mergeCell ref="AC929:AC930"/>
    <mergeCell ref="AC937:AC938"/>
    <mergeCell ref="AC939:AC940"/>
    <mergeCell ref="E1075:E1076"/>
    <mergeCell ref="A254:A255"/>
    <mergeCell ref="B254:B255"/>
    <mergeCell ref="C254:C255"/>
    <mergeCell ref="D254:D255"/>
    <mergeCell ref="Y254:Y255"/>
    <mergeCell ref="AA827:AA828"/>
    <mergeCell ref="AA820:AA821"/>
    <mergeCell ref="Y463:Y465"/>
    <mergeCell ref="W504:W505"/>
    <mergeCell ref="G1170:G1171"/>
    <mergeCell ref="A1118:A1119"/>
    <mergeCell ref="B1118:B1119"/>
    <mergeCell ref="C1118:C1119"/>
    <mergeCell ref="D1118:D1119"/>
    <mergeCell ref="Z1118:Z1119"/>
    <mergeCell ref="H852:H853"/>
    <mergeCell ref="I852:I853"/>
    <mergeCell ref="V852:V853"/>
    <mergeCell ref="W852:W853"/>
    <mergeCell ref="B822:B823"/>
    <mergeCell ref="C822:C823"/>
    <mergeCell ref="D822:D823"/>
    <mergeCell ref="D832:D833"/>
    <mergeCell ref="E837:E838"/>
    <mergeCell ref="E840:E841"/>
    <mergeCell ref="E1165:E1166"/>
    <mergeCell ref="F1165:F1166"/>
    <mergeCell ref="V463:V465"/>
    <mergeCell ref="W463:W465"/>
    <mergeCell ref="V850:V851"/>
    <mergeCell ref="W850:W851"/>
    <mergeCell ref="W847:W848"/>
    <mergeCell ref="G835:G836"/>
    <mergeCell ref="I847:I848"/>
    <mergeCell ref="W832:W833"/>
    <mergeCell ref="V1165:V1166"/>
    <mergeCell ref="W1165:W1166"/>
    <mergeCell ref="I1163:I1164"/>
    <mergeCell ref="AA603:AA604"/>
    <mergeCell ref="X1163:X1164"/>
    <mergeCell ref="A259:A260"/>
    <mergeCell ref="B259:B260"/>
    <mergeCell ref="A837:A838"/>
    <mergeCell ref="B557:B558"/>
    <mergeCell ref="C557:C558"/>
    <mergeCell ref="D394:D395"/>
    <mergeCell ref="G394:G395"/>
    <mergeCell ref="H394:H395"/>
    <mergeCell ref="X950:X951"/>
    <mergeCell ref="AB1093:AB1094"/>
    <mergeCell ref="G1097:G1098"/>
    <mergeCell ref="AB932:AB933"/>
    <mergeCell ref="W1099:W1100"/>
    <mergeCell ref="AB1075:AB1076"/>
    <mergeCell ref="G1088:G1089"/>
    <mergeCell ref="H1088:H1089"/>
    <mergeCell ref="G1163:G1164"/>
    <mergeCell ref="H1163:H1164"/>
    <mergeCell ref="D840:D841"/>
    <mergeCell ref="E845:E846"/>
    <mergeCell ref="E822:E823"/>
    <mergeCell ref="F822:F823"/>
    <mergeCell ref="D845:D846"/>
    <mergeCell ref="F842:F843"/>
    <mergeCell ref="E937:E938"/>
    <mergeCell ref="G745:G746"/>
    <mergeCell ref="I1165:I1166"/>
    <mergeCell ref="C1168:C1169"/>
    <mergeCell ref="D1168:D1169"/>
    <mergeCell ref="E1168:E1169"/>
    <mergeCell ref="F1168:F1169"/>
    <mergeCell ref="C259:C260"/>
    <mergeCell ref="A1170:A1171"/>
    <mergeCell ref="B1170:B1171"/>
    <mergeCell ref="C1170:C1171"/>
    <mergeCell ref="D1170:D1171"/>
    <mergeCell ref="E1170:E1171"/>
    <mergeCell ref="A1165:A1166"/>
    <mergeCell ref="B1165:B1166"/>
    <mergeCell ref="C1165:C1166"/>
    <mergeCell ref="D1165:D1166"/>
    <mergeCell ref="AK1093:AK1094"/>
    <mergeCell ref="AJ1090:AJ1091"/>
    <mergeCell ref="AK1090:AK1091"/>
    <mergeCell ref="AK1086:AK1087"/>
    <mergeCell ref="H1170:H1171"/>
    <mergeCell ref="I1093:I1094"/>
    <mergeCell ref="Z927:Z928"/>
    <mergeCell ref="Z797:Z798"/>
    <mergeCell ref="W1088:W1089"/>
    <mergeCell ref="X1040:X1041"/>
    <mergeCell ref="G909:G910"/>
    <mergeCell ref="H909:H910"/>
    <mergeCell ref="I909:I910"/>
    <mergeCell ref="I899:I900"/>
    <mergeCell ref="G387:G388"/>
    <mergeCell ref="H387:H388"/>
    <mergeCell ref="I1170:I1171"/>
    <mergeCell ref="V1170:V1171"/>
    <mergeCell ref="X1170:X1171"/>
    <mergeCell ref="AJ1170:AJ1171"/>
    <mergeCell ref="AG1170:AG1171"/>
    <mergeCell ref="AA1165:AA1166"/>
    <mergeCell ref="V1163:V1164"/>
    <mergeCell ref="W1163:W1164"/>
    <mergeCell ref="E812:E813"/>
    <mergeCell ref="F840:F841"/>
    <mergeCell ref="A596:A599"/>
    <mergeCell ref="A606:A607"/>
    <mergeCell ref="D387:D388"/>
    <mergeCell ref="E387:E388"/>
    <mergeCell ref="F387:F388"/>
    <mergeCell ref="F463:F465"/>
    <mergeCell ref="E743:E744"/>
    <mergeCell ref="F743:F744"/>
    <mergeCell ref="G889:G890"/>
    <mergeCell ref="H897:H898"/>
    <mergeCell ref="I897:I898"/>
    <mergeCell ref="W720:W721"/>
    <mergeCell ref="Y725:Y726"/>
    <mergeCell ref="AM1160:AM1161"/>
    <mergeCell ref="AK1101:AK1102"/>
    <mergeCell ref="AM1093:AM1094"/>
    <mergeCell ref="AL1101:AL1102"/>
    <mergeCell ref="AK1097:AK1098"/>
    <mergeCell ref="AL1099:AL1100"/>
    <mergeCell ref="AE1097:AE1098"/>
    <mergeCell ref="AF1097:AF1098"/>
    <mergeCell ref="AJ1160:AJ1161"/>
    <mergeCell ref="AC1160:AC1161"/>
    <mergeCell ref="AA1160:AA1161"/>
    <mergeCell ref="AM1158:AM1159"/>
    <mergeCell ref="AK1158:AK1159"/>
    <mergeCell ref="AL1158:AL1159"/>
    <mergeCell ref="AJ1120:AJ1121"/>
    <mergeCell ref="AK1120:AK1121"/>
    <mergeCell ref="AG927:AG928"/>
    <mergeCell ref="AE924:AE925"/>
    <mergeCell ref="AG860:AG861"/>
    <mergeCell ref="AE860:AE861"/>
    <mergeCell ref="AF860:AF861"/>
    <mergeCell ref="AG857:AG858"/>
    <mergeCell ref="AF899:AF900"/>
    <mergeCell ref="AG899:AG900"/>
    <mergeCell ref="AE872:AE873"/>
    <mergeCell ref="AE902:AE903"/>
    <mergeCell ref="AG894:AG895"/>
    <mergeCell ref="AG830:AG831"/>
    <mergeCell ref="AF855:AF856"/>
    <mergeCell ref="AG835:AG836"/>
    <mergeCell ref="AG850:AG851"/>
    <mergeCell ref="AE850:AE851"/>
    <mergeCell ref="AF847:AF848"/>
    <mergeCell ref="AF862:AF863"/>
    <mergeCell ref="AE865:AE866"/>
    <mergeCell ref="AB985:AB986"/>
    <mergeCell ref="AA1118:AA1119"/>
    <mergeCell ref="AK1160:AK1161"/>
    <mergeCell ref="AL1160:AL1161"/>
    <mergeCell ref="AB1160:AB1161"/>
    <mergeCell ref="AE1160:AE1161"/>
    <mergeCell ref="AF1160:AF1161"/>
    <mergeCell ref="AG1160:AG1161"/>
    <mergeCell ref="AI1160:AI1161"/>
    <mergeCell ref="AI914:AI915"/>
    <mergeCell ref="AD914:AD915"/>
    <mergeCell ref="AL1103:AL1104"/>
    <mergeCell ref="AM1090:AM1091"/>
    <mergeCell ref="AG1084:AG1085"/>
    <mergeCell ref="AE1084:AE1085"/>
    <mergeCell ref="AG1118:AG1119"/>
    <mergeCell ref="AK1108:AK1109"/>
    <mergeCell ref="AL1105:AL1106"/>
    <mergeCell ref="AI1120:AI1121"/>
    <mergeCell ref="AF1075:AF1076"/>
    <mergeCell ref="AE1075:AE1076"/>
    <mergeCell ref="AG1120:AG1121"/>
    <mergeCell ref="AI909:AI910"/>
    <mergeCell ref="AG912:AG913"/>
    <mergeCell ref="AM1086:AM1087"/>
    <mergeCell ref="AM1084:AM1085"/>
    <mergeCell ref="AM1082:AM1083"/>
    <mergeCell ref="AI1080:AI1081"/>
    <mergeCell ref="AD942:AD943"/>
    <mergeCell ref="AM1170:AM1171"/>
    <mergeCell ref="Y1170:Y1171"/>
    <mergeCell ref="Z1170:Z1171"/>
    <mergeCell ref="AA1170:AA1171"/>
    <mergeCell ref="AB1170:AB1171"/>
    <mergeCell ref="AE1170:AE1171"/>
    <mergeCell ref="AF1170:AF1171"/>
    <mergeCell ref="AC1170:AC1171"/>
    <mergeCell ref="Y1163:Y1164"/>
    <mergeCell ref="Z1163:Z1164"/>
    <mergeCell ref="AB1163:AB1164"/>
    <mergeCell ref="AE1168:AE1169"/>
    <mergeCell ref="AC845:AC846"/>
    <mergeCell ref="AD912:AD913"/>
    <mergeCell ref="AC924:AC925"/>
    <mergeCell ref="AC909:AC910"/>
    <mergeCell ref="AC912:AC913"/>
    <mergeCell ref="AC860:AC861"/>
    <mergeCell ref="AB1168:AB1169"/>
    <mergeCell ref="AL1168:AL1169"/>
    <mergeCell ref="AI1163:AI1164"/>
    <mergeCell ref="AI1170:AI1171"/>
    <mergeCell ref="AK1163:AK1164"/>
    <mergeCell ref="AK1165:AK1166"/>
    <mergeCell ref="AL1165:AL1166"/>
    <mergeCell ref="AE1163:AE1164"/>
    <mergeCell ref="AK1168:AK1169"/>
    <mergeCell ref="AG1165:AG1166"/>
    <mergeCell ref="AC927:AC928"/>
    <mergeCell ref="AC797:AC798"/>
    <mergeCell ref="AC755:AC756"/>
    <mergeCell ref="AC768:AC769"/>
    <mergeCell ref="AC782:AC785"/>
    <mergeCell ref="AM1168:AM1169"/>
    <mergeCell ref="AG1163:AG1164"/>
    <mergeCell ref="AE820:AE821"/>
    <mergeCell ref="AG897:AG898"/>
    <mergeCell ref="AF897:AF898"/>
    <mergeCell ref="AE892:AE893"/>
    <mergeCell ref="AK850:AK851"/>
    <mergeCell ref="AI840:AI841"/>
    <mergeCell ref="AG852:AG853"/>
    <mergeCell ref="AK874:AK877"/>
    <mergeCell ref="AC820:AC821"/>
    <mergeCell ref="AC822:AC823"/>
    <mergeCell ref="AC830:AC831"/>
    <mergeCell ref="AG822:AG823"/>
    <mergeCell ref="AF822:AF823"/>
    <mergeCell ref="AA1163:AA1164"/>
    <mergeCell ref="AC1168:AC1169"/>
    <mergeCell ref="Y800:Y801"/>
    <mergeCell ref="AA790:AA793"/>
    <mergeCell ref="Z786:Z789"/>
    <mergeCell ref="AA786:AA789"/>
    <mergeCell ref="AM1075:AM1076"/>
    <mergeCell ref="AB976:AB978"/>
    <mergeCell ref="AK927:AK928"/>
    <mergeCell ref="AI932:AI933"/>
    <mergeCell ref="AA927:AA928"/>
    <mergeCell ref="AJ892:AJ893"/>
    <mergeCell ref="AJ912:AJ913"/>
    <mergeCell ref="AJ917:AJ918"/>
    <mergeCell ref="AF907:AF908"/>
    <mergeCell ref="AI924:AI925"/>
    <mergeCell ref="A939:A940"/>
    <mergeCell ref="B912:B913"/>
    <mergeCell ref="B878:B881"/>
    <mergeCell ref="D939:D940"/>
    <mergeCell ref="E904:E905"/>
    <mergeCell ref="A937:A938"/>
    <mergeCell ref="B937:B938"/>
    <mergeCell ref="F394:F395"/>
    <mergeCell ref="F773:F774"/>
    <mergeCell ref="G773:G774"/>
    <mergeCell ref="E939:E940"/>
    <mergeCell ref="F939:F940"/>
    <mergeCell ref="A899:A900"/>
    <mergeCell ref="B899:B900"/>
    <mergeCell ref="C899:C900"/>
    <mergeCell ref="B845:B846"/>
    <mergeCell ref="C845:C846"/>
    <mergeCell ref="A847:A848"/>
    <mergeCell ref="B847:B848"/>
    <mergeCell ref="C847:C848"/>
    <mergeCell ref="Z621:Z622"/>
    <mergeCell ref="Y892:Y893"/>
    <mergeCell ref="W904:W905"/>
    <mergeCell ref="Z735:Z736"/>
    <mergeCell ref="Y760:Y761"/>
    <mergeCell ref="AG904:AG905"/>
    <mergeCell ref="AG847:AG848"/>
    <mergeCell ref="AG820:AG821"/>
    <mergeCell ref="X1165:X1166"/>
    <mergeCell ref="G865:G866"/>
    <mergeCell ref="D842:D843"/>
    <mergeCell ref="D882:D885"/>
    <mergeCell ref="H878:H881"/>
    <mergeCell ref="D889:D890"/>
    <mergeCell ref="E889:E890"/>
    <mergeCell ref="F889:F890"/>
    <mergeCell ref="D613:D614"/>
    <mergeCell ref="F613:F614"/>
    <mergeCell ref="H424:H425"/>
    <mergeCell ref="I424:I425"/>
    <mergeCell ref="V424:V425"/>
    <mergeCell ref="W424:W425"/>
    <mergeCell ref="A745:A746"/>
    <mergeCell ref="B745:B746"/>
    <mergeCell ref="C745:C746"/>
    <mergeCell ref="A623:A624"/>
    <mergeCell ref="I745:I746"/>
    <mergeCell ref="G463:G465"/>
    <mergeCell ref="F740:F741"/>
    <mergeCell ref="I460:I462"/>
    <mergeCell ref="Z457:Z459"/>
    <mergeCell ref="AA457:AA459"/>
    <mergeCell ref="AE434:AE435"/>
    <mergeCell ref="AF460:AF462"/>
    <mergeCell ref="Z484:Z485"/>
    <mergeCell ref="Z715:Z716"/>
    <mergeCell ref="Y735:Y736"/>
    <mergeCell ref="G730:G731"/>
    <mergeCell ref="C725:C726"/>
    <mergeCell ref="F720:F721"/>
    <mergeCell ref="I919:I920"/>
    <mergeCell ref="V919:V920"/>
    <mergeCell ref="G1071:G1072"/>
    <mergeCell ref="W1160:W1161"/>
    <mergeCell ref="H1168:H1169"/>
    <mergeCell ref="I1168:I1169"/>
    <mergeCell ref="V1168:V1169"/>
    <mergeCell ref="F1170:F1171"/>
    <mergeCell ref="A1168:A1169"/>
    <mergeCell ref="B1168:B1169"/>
    <mergeCell ref="G1165:G1166"/>
    <mergeCell ref="H1165:H1166"/>
    <mergeCell ref="Y414:Y415"/>
    <mergeCell ref="Z414:Z415"/>
    <mergeCell ref="D414:D415"/>
    <mergeCell ref="Z603:Z604"/>
    <mergeCell ref="W773:W774"/>
    <mergeCell ref="F820:F821"/>
    <mergeCell ref="G820:G821"/>
    <mergeCell ref="H820:H821"/>
    <mergeCell ref="Z820:Z821"/>
    <mergeCell ref="D812:D813"/>
    <mergeCell ref="Y857:Y858"/>
    <mergeCell ref="Z845:Z846"/>
    <mergeCell ref="AA840:AA841"/>
    <mergeCell ref="V932:V933"/>
    <mergeCell ref="W932:W933"/>
    <mergeCell ref="X897:X898"/>
    <mergeCell ref="X902:X903"/>
    <mergeCell ref="Y887:Y888"/>
    <mergeCell ref="X889:X890"/>
    <mergeCell ref="AA894:AA895"/>
    <mergeCell ref="A424:A425"/>
    <mergeCell ref="B424:B425"/>
    <mergeCell ref="A621:A622"/>
    <mergeCell ref="C501:C502"/>
    <mergeCell ref="C437:C438"/>
    <mergeCell ref="B563:B565"/>
    <mergeCell ref="C608:C609"/>
    <mergeCell ref="X424:X425"/>
    <mergeCell ref="E730:E731"/>
    <mergeCell ref="S646:S649"/>
    <mergeCell ref="AA613:AA614"/>
    <mergeCell ref="A775:A776"/>
    <mergeCell ref="B775:B776"/>
    <mergeCell ref="C775:C776"/>
    <mergeCell ref="B773:B774"/>
    <mergeCell ref="E773:E774"/>
    <mergeCell ref="E765:E766"/>
    <mergeCell ref="Y743:Y744"/>
    <mergeCell ref="Z743:Z744"/>
    <mergeCell ref="H892:H893"/>
    <mergeCell ref="I892:I893"/>
    <mergeCell ref="D422:D423"/>
    <mergeCell ref="E422:E423"/>
    <mergeCell ref="F422:F423"/>
    <mergeCell ref="H422:H423"/>
    <mergeCell ref="Y424:Y425"/>
    <mergeCell ref="X743:X744"/>
    <mergeCell ref="X773:X774"/>
    <mergeCell ref="S894:S895"/>
    <mergeCell ref="I887:I888"/>
    <mergeCell ref="S887:S888"/>
    <mergeCell ref="H887:H888"/>
    <mergeCell ref="D904:D905"/>
    <mergeCell ref="H830:H831"/>
    <mergeCell ref="S865:S866"/>
    <mergeCell ref="A852:A853"/>
    <mergeCell ref="H457:H459"/>
    <mergeCell ref="V499:V500"/>
    <mergeCell ref="AF663:AF666"/>
    <mergeCell ref="AF671:AF674"/>
    <mergeCell ref="AC452:AC453"/>
    <mergeCell ref="AB506:AB507"/>
    <mergeCell ref="AC506:AC507"/>
    <mergeCell ref="AA486:AA487"/>
    <mergeCell ref="Y486:Y487"/>
    <mergeCell ref="Z723:Z724"/>
    <mergeCell ref="H720:H721"/>
    <mergeCell ref="V700:V701"/>
    <mergeCell ref="H429:H430"/>
    <mergeCell ref="W718:W719"/>
    <mergeCell ref="A743:A744"/>
    <mergeCell ref="B743:B744"/>
    <mergeCell ref="C743:C744"/>
    <mergeCell ref="D743:D744"/>
    <mergeCell ref="A504:A505"/>
    <mergeCell ref="AE424:AE425"/>
    <mergeCell ref="D618:D619"/>
    <mergeCell ref="AB454:AB455"/>
    <mergeCell ref="Y442:Y443"/>
    <mergeCell ref="Z432:Z433"/>
    <mergeCell ref="AA447:AA448"/>
    <mergeCell ref="F730:F731"/>
    <mergeCell ref="F432:F433"/>
    <mergeCell ref="H432:H433"/>
    <mergeCell ref="E434:E435"/>
    <mergeCell ref="W613:W614"/>
    <mergeCell ref="V601:V602"/>
    <mergeCell ref="Z608:Z609"/>
    <mergeCell ref="D601:D602"/>
    <mergeCell ref="W606:W607"/>
    <mergeCell ref="AB579:AB582"/>
    <mergeCell ref="V579:V582"/>
    <mergeCell ref="W579:W582"/>
    <mergeCell ref="X579:X582"/>
    <mergeCell ref="H454:H455"/>
    <mergeCell ref="W457:W459"/>
    <mergeCell ref="AA489:AA490"/>
    <mergeCell ref="F449:F450"/>
    <mergeCell ref="H447:H448"/>
    <mergeCell ref="X449:X450"/>
    <mergeCell ref="W454:W455"/>
    <mergeCell ref="Y454:Y455"/>
    <mergeCell ref="V452:V453"/>
    <mergeCell ref="Y434:Y435"/>
    <mergeCell ref="F457:F459"/>
    <mergeCell ref="B452:B453"/>
    <mergeCell ref="C452:C453"/>
    <mergeCell ref="G449:G450"/>
    <mergeCell ref="W444:W445"/>
    <mergeCell ref="F437:F438"/>
    <mergeCell ref="I444:I445"/>
    <mergeCell ref="W563:W565"/>
    <mergeCell ref="W708:W709"/>
    <mergeCell ref="AB514:AB515"/>
    <mergeCell ref="B552:B553"/>
    <mergeCell ref="C575:C578"/>
    <mergeCell ref="C552:C553"/>
    <mergeCell ref="C601:C602"/>
    <mergeCell ref="B484:B485"/>
    <mergeCell ref="C484:C485"/>
    <mergeCell ref="AB613:AB614"/>
    <mergeCell ref="AA499:AA500"/>
    <mergeCell ref="I506:I507"/>
    <mergeCell ref="V506:V507"/>
    <mergeCell ref="W506:W507"/>
    <mergeCell ref="I504:I505"/>
    <mergeCell ref="V504:V505"/>
    <mergeCell ref="X529:X533"/>
    <mergeCell ref="D1160:D1161"/>
    <mergeCell ref="E1160:E1161"/>
    <mergeCell ref="F1160:F1161"/>
    <mergeCell ref="AA805:AA806"/>
    <mergeCell ref="AB805:AB806"/>
    <mergeCell ref="AB815:AB816"/>
    <mergeCell ref="D1088:D1089"/>
    <mergeCell ref="D1095:D1096"/>
    <mergeCell ref="B1155:B1156"/>
    <mergeCell ref="C1155:C1156"/>
    <mergeCell ref="H1155:H1156"/>
    <mergeCell ref="G1160:G1161"/>
    <mergeCell ref="AA937:AA938"/>
    <mergeCell ref="AA939:AA940"/>
    <mergeCell ref="B1160:B1161"/>
    <mergeCell ref="C1160:C1161"/>
    <mergeCell ref="H601:H602"/>
    <mergeCell ref="Y603:Y604"/>
    <mergeCell ref="D623:D624"/>
    <mergeCell ref="E623:E624"/>
    <mergeCell ref="F623:F624"/>
    <mergeCell ref="G623:G624"/>
    <mergeCell ref="V623:V624"/>
    <mergeCell ref="W623:W624"/>
    <mergeCell ref="X623:X624"/>
    <mergeCell ref="Y623:Y624"/>
    <mergeCell ref="Z623:Z624"/>
    <mergeCell ref="D611:D612"/>
    <mergeCell ref="G695:G696"/>
    <mergeCell ref="Y693:Y694"/>
    <mergeCell ref="W693:W694"/>
    <mergeCell ref="AA667:AA670"/>
    <mergeCell ref="Y596:Y599"/>
    <mergeCell ref="Z596:Z599"/>
    <mergeCell ref="AA596:AA599"/>
    <mergeCell ref="AA588:AA591"/>
    <mergeCell ref="X552:X553"/>
    <mergeCell ref="X560:X562"/>
    <mergeCell ref="W555:W556"/>
    <mergeCell ref="I596:I599"/>
    <mergeCell ref="W596:W599"/>
    <mergeCell ref="V596:V599"/>
    <mergeCell ref="E700:E701"/>
    <mergeCell ref="I718:I719"/>
    <mergeCell ref="I728:I729"/>
    <mergeCell ref="F738:F739"/>
    <mergeCell ref="I720:I721"/>
    <mergeCell ref="G718:G719"/>
    <mergeCell ref="E723:E724"/>
    <mergeCell ref="C730:C731"/>
    <mergeCell ref="B852:B853"/>
    <mergeCell ref="F904:F905"/>
    <mergeCell ref="G904:G905"/>
    <mergeCell ref="F1093:F1094"/>
    <mergeCell ref="Y1093:Y1094"/>
    <mergeCell ref="X1093:X1094"/>
    <mergeCell ref="AJ442:AJ443"/>
    <mergeCell ref="AJ457:AJ459"/>
    <mergeCell ref="AI676:AI679"/>
    <mergeCell ref="C663:C666"/>
    <mergeCell ref="E663:E666"/>
    <mergeCell ref="W659:W662"/>
    <mergeCell ref="AK705:AK706"/>
    <mergeCell ref="AK642:AK649"/>
    <mergeCell ref="Z676:Z679"/>
    <mergeCell ref="AA676:AA679"/>
    <mergeCell ref="C626:C633"/>
    <mergeCell ref="C650:C657"/>
    <mergeCell ref="D659:D662"/>
    <mergeCell ref="C634:C641"/>
    <mergeCell ref="B676:B679"/>
    <mergeCell ref="X695:X696"/>
    <mergeCell ref="B659:B662"/>
    <mergeCell ref="Y550:Y551"/>
    <mergeCell ref="AB491:AB492"/>
    <mergeCell ref="AB496:AB497"/>
    <mergeCell ref="Z588:Z591"/>
    <mergeCell ref="AB608:AB609"/>
    <mergeCell ref="AB603:AB604"/>
    <mergeCell ref="AE575:AE578"/>
    <mergeCell ref="AJ588:AJ591"/>
    <mergeCell ref="AG479:AG482"/>
    <mergeCell ref="AG506:AG507"/>
    <mergeCell ref="AI584:AI587"/>
    <mergeCell ref="AG611:AG612"/>
    <mergeCell ref="AC616:AC617"/>
    <mergeCell ref="V489:V490"/>
    <mergeCell ref="I486:I487"/>
    <mergeCell ref="V486:V487"/>
    <mergeCell ref="I496:I497"/>
    <mergeCell ref="I489:I490"/>
    <mergeCell ref="X501:X502"/>
    <mergeCell ref="X494:X495"/>
    <mergeCell ref="Y491:Y492"/>
    <mergeCell ref="V491:V492"/>
    <mergeCell ref="AC544:AC548"/>
    <mergeCell ref="Z506:Z507"/>
    <mergeCell ref="AC555:AC556"/>
    <mergeCell ref="I579:I582"/>
    <mergeCell ref="AE584:AE587"/>
    <mergeCell ref="AC613:AC614"/>
    <mergeCell ref="AC550:AC551"/>
    <mergeCell ref="AC494:AC495"/>
    <mergeCell ref="AC501:AC502"/>
    <mergeCell ref="X499:X500"/>
    <mergeCell ref="D504:D505"/>
    <mergeCell ref="E504:E505"/>
    <mergeCell ref="W560:W562"/>
    <mergeCell ref="C491:C492"/>
    <mergeCell ref="D534:D538"/>
    <mergeCell ref="AG454:AG455"/>
    <mergeCell ref="AF454:AF455"/>
    <mergeCell ref="W552:W553"/>
    <mergeCell ref="V552:V553"/>
    <mergeCell ref="Y552:Y553"/>
    <mergeCell ref="G616:G617"/>
    <mergeCell ref="B621:B622"/>
    <mergeCell ref="C621:C622"/>
    <mergeCell ref="I544:I548"/>
    <mergeCell ref="B608:B609"/>
    <mergeCell ref="AC6:AC7"/>
    <mergeCell ref="AC9:AC10"/>
    <mergeCell ref="AC11:AC12"/>
    <mergeCell ref="AC14:AC15"/>
    <mergeCell ref="AC73:AC76"/>
    <mergeCell ref="AC68:AC71"/>
    <mergeCell ref="AC21:AC22"/>
    <mergeCell ref="AC24:AC25"/>
    <mergeCell ref="AC26:AC27"/>
    <mergeCell ref="AC29:AC30"/>
    <mergeCell ref="AF141:AF142"/>
    <mergeCell ref="AG141:AG142"/>
    <mergeCell ref="AF136:AF137"/>
    <mergeCell ref="AG136:AG137"/>
    <mergeCell ref="AI136:AI137"/>
    <mergeCell ref="AJ136:AJ137"/>
    <mergeCell ref="H623:H624"/>
    <mergeCell ref="I623:I624"/>
    <mergeCell ref="AC710:AC711"/>
    <mergeCell ref="E618:E619"/>
    <mergeCell ref="F618:F619"/>
    <mergeCell ref="G621:G622"/>
    <mergeCell ref="I621:I622"/>
    <mergeCell ref="X659:X662"/>
    <mergeCell ref="H718:H719"/>
    <mergeCell ref="D550:D551"/>
    <mergeCell ref="H611:H612"/>
    <mergeCell ref="AB611:AB612"/>
    <mergeCell ref="W611:W612"/>
    <mergeCell ref="X611:X612"/>
    <mergeCell ref="Y606:Y607"/>
    <mergeCell ref="AB563:AB565"/>
    <mergeCell ref="AA608:AA609"/>
    <mergeCell ref="G557:G558"/>
    <mergeCell ref="V557:V558"/>
    <mergeCell ref="D424:D425"/>
    <mergeCell ref="I422:I423"/>
    <mergeCell ref="V422:V423"/>
    <mergeCell ref="W422:W423"/>
    <mergeCell ref="AA422:AA423"/>
    <mergeCell ref="AB422:AB423"/>
    <mergeCell ref="Y422:Y423"/>
    <mergeCell ref="Z422:Z423"/>
    <mergeCell ref="X422:X423"/>
    <mergeCell ref="G424:G425"/>
    <mergeCell ref="AF389:AF390"/>
    <mergeCell ref="AG389:AG390"/>
    <mergeCell ref="H73:H76"/>
    <mergeCell ref="I73:I76"/>
    <mergeCell ref="X158:X159"/>
    <mergeCell ref="G414:G415"/>
    <mergeCell ref="H414:H415"/>
    <mergeCell ref="I414:I415"/>
    <mergeCell ref="V414:V415"/>
    <mergeCell ref="W387:W388"/>
    <mergeCell ref="H152:H154"/>
    <mergeCell ref="Z489:Z490"/>
    <mergeCell ref="Z471:Z474"/>
    <mergeCell ref="AA471:AA474"/>
    <mergeCell ref="AC608:AC609"/>
    <mergeCell ref="AC618:AC619"/>
    <mergeCell ref="AA504:AA505"/>
    <mergeCell ref="AB504:AB505"/>
    <mergeCell ref="AF557:AF558"/>
    <mergeCell ref="H158:H159"/>
    <mergeCell ref="V146:V148"/>
    <mergeCell ref="W146:W148"/>
    <mergeCell ref="X178:X179"/>
    <mergeCell ref="I387:I388"/>
    <mergeCell ref="X276:X279"/>
    <mergeCell ref="G297:G300"/>
    <mergeCell ref="I297:I300"/>
    <mergeCell ref="AF152:AF154"/>
    <mergeCell ref="AE914:AE915"/>
    <mergeCell ref="AJ1088:AJ1089"/>
    <mergeCell ref="AK1088:AK1089"/>
    <mergeCell ref="AL1090:AL1091"/>
    <mergeCell ref="AM1073:AM1074"/>
    <mergeCell ref="AG1090:AG1091"/>
    <mergeCell ref="AI1090:AI1091"/>
    <mergeCell ref="AG1075:AG1076"/>
    <mergeCell ref="AG1088:AG1089"/>
    <mergeCell ref="AL1086:AL1087"/>
    <mergeCell ref="AI730:AI731"/>
    <mergeCell ref="AG723:AG724"/>
    <mergeCell ref="Z394:Z395"/>
    <mergeCell ref="AC805:AC806"/>
    <mergeCell ref="AF775:AF776"/>
    <mergeCell ref="AB802:AB803"/>
    <mergeCell ref="AF414:AF415"/>
    <mergeCell ref="AC504:AC505"/>
    <mergeCell ref="AC715:AC716"/>
    <mergeCell ref="AC713:AC714"/>
    <mergeCell ref="AC486:AC487"/>
    <mergeCell ref="Z424:Z425"/>
    <mergeCell ref="AA424:AA425"/>
    <mergeCell ref="AB424:AB425"/>
    <mergeCell ref="AC424:AC425"/>
    <mergeCell ref="AM392:AM393"/>
    <mergeCell ref="AC392:AC393"/>
    <mergeCell ref="AE392:AE393"/>
    <mergeCell ref="AF392:AF393"/>
    <mergeCell ref="AG392:AG393"/>
    <mergeCell ref="AC156:AC157"/>
    <mergeCell ref="AF326:AF328"/>
    <mergeCell ref="AF382:AF385"/>
    <mergeCell ref="AJ329:AJ331"/>
    <mergeCell ref="AK361:AK364"/>
    <mergeCell ref="AE743:AE744"/>
    <mergeCell ref="AJ909:AJ910"/>
    <mergeCell ref="AJ924:AJ925"/>
    <mergeCell ref="AI922:AI923"/>
    <mergeCell ref="AK899:AK900"/>
    <mergeCell ref="AK902:AK903"/>
    <mergeCell ref="AK857:AK858"/>
    <mergeCell ref="AJ870:AJ873"/>
    <mergeCell ref="AI899:AI900"/>
    <mergeCell ref="AG922:AG923"/>
    <mergeCell ref="AJ867:AJ868"/>
    <mergeCell ref="AJ862:AJ863"/>
    <mergeCell ref="AE917:AE918"/>
    <mergeCell ref="AJ887:AJ888"/>
    <mergeCell ref="AI892:AI893"/>
    <mergeCell ref="AK887:AK888"/>
    <mergeCell ref="AK904:AK905"/>
    <mergeCell ref="AK917:AK918"/>
    <mergeCell ref="AK815:AK816"/>
    <mergeCell ref="AJ790:AJ793"/>
    <mergeCell ref="AI143:AI144"/>
    <mergeCell ref="AM820:AM821"/>
    <mergeCell ref="AM878:AM881"/>
    <mergeCell ref="AM912:AM913"/>
    <mergeCell ref="AM847:AM848"/>
    <mergeCell ref="AM882:AM885"/>
    <mergeCell ref="AM852:AM853"/>
    <mergeCell ref="AM850:AM851"/>
    <mergeCell ref="AM897:AM898"/>
    <mergeCell ref="AM889:AM890"/>
    <mergeCell ref="AG463:AG465"/>
    <mergeCell ref="AE501:AE502"/>
    <mergeCell ref="AE768:AE769"/>
    <mergeCell ref="AG775:AG776"/>
    <mergeCell ref="AE394:AE395"/>
    <mergeCell ref="AF394:AF395"/>
    <mergeCell ref="Y392:Y393"/>
    <mergeCell ref="Z392:Z393"/>
    <mergeCell ref="AK1084:AK1085"/>
    <mergeCell ref="AA524:AA528"/>
    <mergeCell ref="AB544:AB548"/>
    <mergeCell ref="AA506:AA507"/>
    <mergeCell ref="AM126:AM127"/>
    <mergeCell ref="AL133:AL134"/>
    <mergeCell ref="AL128:AL129"/>
    <mergeCell ref="AM128:AM129"/>
    <mergeCell ref="AM131:AM132"/>
    <mergeCell ref="AK131:AK132"/>
    <mergeCell ref="AL131:AL132"/>
    <mergeCell ref="AA149:AA151"/>
    <mergeCell ref="AB149:AB151"/>
    <mergeCell ref="AC326:AC328"/>
    <mergeCell ref="AC329:AC331"/>
    <mergeCell ref="AJ128:AJ129"/>
    <mergeCell ref="AK128:AK129"/>
    <mergeCell ref="AJ156:AJ157"/>
    <mergeCell ref="AK146:AK148"/>
    <mergeCell ref="AK152:AK154"/>
    <mergeCell ref="AI152:AI154"/>
    <mergeCell ref="AB471:AB474"/>
    <mergeCell ref="AB475:AB478"/>
    <mergeCell ref="AC463:AC465"/>
    <mergeCell ref="AE457:AE459"/>
    <mergeCell ref="AF457:AF459"/>
    <mergeCell ref="AC484:AC485"/>
    <mergeCell ref="AC429:AC430"/>
    <mergeCell ref="AF429:AF430"/>
    <mergeCell ref="AC427:AC428"/>
    <mergeCell ref="AG412:AG413"/>
    <mergeCell ref="AG414:AG415"/>
    <mergeCell ref="AJ422:AJ423"/>
    <mergeCell ref="AI422:AI423"/>
    <mergeCell ref="AA392:AA393"/>
    <mergeCell ref="AB392:AB393"/>
    <mergeCell ref="AC138:AC139"/>
    <mergeCell ref="AC141:AC142"/>
    <mergeCell ref="AC143:AC144"/>
    <mergeCell ref="AC146:AC148"/>
    <mergeCell ref="AC225:AC228"/>
    <mergeCell ref="AC183:AC184"/>
    <mergeCell ref="AC176:AC177"/>
    <mergeCell ref="AC191:AC194"/>
    <mergeCell ref="AC152:AC154"/>
    <mergeCell ref="AI452:AI453"/>
    <mergeCell ref="AK126:AK127"/>
    <mergeCell ref="AL126:AL127"/>
    <mergeCell ref="AI424:AI425"/>
    <mergeCell ref="AJ424:AJ425"/>
    <mergeCell ref="AC161:AC162"/>
    <mergeCell ref="AC163:AC164"/>
    <mergeCell ref="AC313:AC314"/>
    <mergeCell ref="AC242:AC243"/>
    <mergeCell ref="AC297:AC300"/>
    <mergeCell ref="AC272:AC275"/>
    <mergeCell ref="AK293:AK296"/>
    <mergeCell ref="AC399:AC400"/>
    <mergeCell ref="AC382:AC385"/>
    <mergeCell ref="AC387:AC388"/>
    <mergeCell ref="AC389:AC390"/>
    <mergeCell ref="AK143:AK144"/>
    <mergeCell ref="AJ152:AJ154"/>
    <mergeCell ref="AM387:AM388"/>
    <mergeCell ref="AE387:AE388"/>
    <mergeCell ref="AF387:AF388"/>
    <mergeCell ref="AG387:AG388"/>
    <mergeCell ref="AI387:AI388"/>
    <mergeCell ref="AI389:AI390"/>
    <mergeCell ref="AK389:AK390"/>
    <mergeCell ref="AI740:AI741"/>
    <mergeCell ref="AM437:AM438"/>
    <mergeCell ref="AM454:AM455"/>
    <mergeCell ref="AJ454:AJ455"/>
    <mergeCell ref="AK534:AK538"/>
    <mergeCell ref="AL544:AL548"/>
    <mergeCell ref="AM618:AM619"/>
    <mergeCell ref="AL603:AL604"/>
    <mergeCell ref="AL611:AL612"/>
    <mergeCell ref="AL601:AL602"/>
    <mergeCell ref="AF567:AF570"/>
    <mergeCell ref="AF613:AF614"/>
    <mergeCell ref="AJ601:AJ602"/>
    <mergeCell ref="AJ560:AJ562"/>
    <mergeCell ref="AI539:AI543"/>
    <mergeCell ref="AI544:AI548"/>
    <mergeCell ref="AJ596:AJ599"/>
    <mergeCell ref="AM608:AM609"/>
    <mergeCell ref="AI596:AI599"/>
    <mergeCell ref="AF596:AF599"/>
    <mergeCell ref="AE720:AE721"/>
    <mergeCell ref="AM728:AM729"/>
    <mergeCell ref="AL444:AL445"/>
    <mergeCell ref="AM444:AM445"/>
    <mergeCell ref="AM603:AM604"/>
    <mergeCell ref="AM626:AM633"/>
    <mergeCell ref="AM560:AM562"/>
    <mergeCell ref="AM563:AM565"/>
    <mergeCell ref="AM693:AM694"/>
    <mergeCell ref="AM642:AM649"/>
    <mergeCell ref="AM634:AM641"/>
    <mergeCell ref="AM667:AM670"/>
    <mergeCell ref="AM695:AM696"/>
    <mergeCell ref="AJ475:AJ478"/>
    <mergeCell ref="AJ504:AJ505"/>
    <mergeCell ref="AI725:AI726"/>
    <mergeCell ref="AI149:AI151"/>
    <mergeCell ref="AK616:AK617"/>
    <mergeCell ref="AK419:AK420"/>
    <mergeCell ref="AF143:AF144"/>
    <mergeCell ref="AG765:AG766"/>
    <mergeCell ref="AG143:AG144"/>
    <mergeCell ref="AG146:AG148"/>
    <mergeCell ref="AI146:AI148"/>
    <mergeCell ref="AM146:AM148"/>
    <mergeCell ref="AJ146:AJ148"/>
    <mergeCell ref="AM152:AM154"/>
    <mergeCell ref="AJ158:AJ159"/>
    <mergeCell ref="AG158:AG159"/>
    <mergeCell ref="AM156:AM157"/>
    <mergeCell ref="AK156:AK157"/>
    <mergeCell ref="AG152:AG154"/>
    <mergeCell ref="AK149:AK151"/>
    <mergeCell ref="AG149:AG151"/>
    <mergeCell ref="AM1095:AM1096"/>
    <mergeCell ref="AG434:AG435"/>
    <mergeCell ref="AC611:AC612"/>
    <mergeCell ref="AA552:AA553"/>
    <mergeCell ref="AL501:AL502"/>
    <mergeCell ref="AK524:AK528"/>
    <mergeCell ref="AK529:AK533"/>
    <mergeCell ref="AL550:AL551"/>
    <mergeCell ref="AL1155:AL1156"/>
    <mergeCell ref="AO4:AO5"/>
    <mergeCell ref="AO6:AO7"/>
    <mergeCell ref="AO9:AO10"/>
    <mergeCell ref="AO11:AO12"/>
    <mergeCell ref="AO14:AO15"/>
    <mergeCell ref="AO16:AO17"/>
    <mergeCell ref="AF616:AF617"/>
    <mergeCell ref="AM575:AM578"/>
    <mergeCell ref="AM579:AM582"/>
    <mergeCell ref="AJ606:AJ607"/>
    <mergeCell ref="AG567:AG570"/>
    <mergeCell ref="AM149:AM151"/>
    <mergeCell ref="AJ387:AJ388"/>
    <mergeCell ref="AK387:AK388"/>
    <mergeCell ref="AG326:AG328"/>
    <mergeCell ref="AI326:AI328"/>
    <mergeCell ref="AC705:AC706"/>
    <mergeCell ref="AK471:AK474"/>
    <mergeCell ref="AL471:AL474"/>
    <mergeCell ref="AC743:AC744"/>
    <mergeCell ref="AC623:AC624"/>
    <mergeCell ref="AM623:AM624"/>
    <mergeCell ref="AE623:AE624"/>
    <mergeCell ref="AF623:AF624"/>
    <mergeCell ref="AG623:AG624"/>
    <mergeCell ref="AI623:AI624"/>
    <mergeCell ref="AD511:AD512"/>
    <mergeCell ref="AF501:AF502"/>
    <mergeCell ref="AG715:AG716"/>
    <mergeCell ref="AJ555:AJ556"/>
    <mergeCell ref="AK555:AK556"/>
    <mergeCell ref="AK560:AK562"/>
    <mergeCell ref="AK563:AK565"/>
    <mergeCell ref="AE596:AE599"/>
    <mergeCell ref="AM939:AM940"/>
    <mergeCell ref="AL904:AL905"/>
    <mergeCell ref="AK914:AK915"/>
    <mergeCell ref="AK939:AK940"/>
    <mergeCell ref="AL912:AL913"/>
    <mergeCell ref="AM1088:AM1089"/>
    <mergeCell ref="AM133:AM134"/>
    <mergeCell ref="AI745:AI746"/>
    <mergeCell ref="AJ745:AJ746"/>
    <mergeCell ref="AI775:AI776"/>
    <mergeCell ref="AJ775:AJ776"/>
    <mergeCell ref="AK775:AK776"/>
    <mergeCell ref="AK753:AK754"/>
    <mergeCell ref="AL623:AL624"/>
    <mergeCell ref="AK745:AK746"/>
    <mergeCell ref="AJ889:AJ890"/>
    <mergeCell ref="AI852:AI853"/>
    <mergeCell ref="AI902:AI903"/>
    <mergeCell ref="AM937:AM938"/>
    <mergeCell ref="AJ914:AJ915"/>
    <mergeCell ref="AI878:AI881"/>
    <mergeCell ref="AM592:AM595"/>
    <mergeCell ref="AM571:AM574"/>
    <mergeCell ref="AM521:AM522"/>
    <mergeCell ref="AM509:AM510"/>
    <mergeCell ref="AL534:AL538"/>
    <mergeCell ref="AO1008:AO1009"/>
    <mergeCell ref="AO1010:AO1011"/>
    <mergeCell ref="AO1013:AO1014"/>
    <mergeCell ref="AO1015:AO1016"/>
    <mergeCell ref="AO684:AO687"/>
    <mergeCell ref="AO688:AO691"/>
    <mergeCell ref="AO693:AO694"/>
    <mergeCell ref="AO825:AO826"/>
    <mergeCell ref="AO790:AO793"/>
    <mergeCell ref="AO827:AO828"/>
    <mergeCell ref="AO830:AO831"/>
    <mergeCell ref="AO782:AO785"/>
    <mergeCell ref="AO695:AO696"/>
    <mergeCell ref="AO773:AO774"/>
    <mergeCell ref="AM723:AM724"/>
    <mergeCell ref="AK723:AK724"/>
    <mergeCell ref="AO998:AO999"/>
    <mergeCell ref="AM914:AM915"/>
    <mergeCell ref="AM817:AM818"/>
    <mergeCell ref="AO642:AO649"/>
    <mergeCell ref="AL822:AL823"/>
    <mergeCell ref="AO956:AO958"/>
    <mergeCell ref="AO878:AO881"/>
    <mergeCell ref="AO882:AO885"/>
    <mergeCell ref="AO887:AO888"/>
    <mergeCell ref="AO889:AO890"/>
    <mergeCell ref="AO892:AO893"/>
    <mergeCell ref="AO894:AO895"/>
    <mergeCell ref="AO897:AO898"/>
    <mergeCell ref="AO907:AO908"/>
    <mergeCell ref="AO758:AO759"/>
    <mergeCell ref="AO966:AO968"/>
    <mergeCell ref="AO969:AO971"/>
    <mergeCell ref="AO865:AO866"/>
    <mergeCell ref="AO703:AO704"/>
    <mergeCell ref="AK912:AK913"/>
    <mergeCell ref="AK870:AK873"/>
    <mergeCell ref="AK865:AK866"/>
    <mergeCell ref="AK882:AK885"/>
    <mergeCell ref="AK878:AK881"/>
    <mergeCell ref="AK842:AK843"/>
    <mergeCell ref="AI618:AI619"/>
    <mergeCell ref="AK659:AK662"/>
    <mergeCell ref="AJ659:AJ662"/>
    <mergeCell ref="AK667:AK670"/>
    <mergeCell ref="AO733:AO734"/>
    <mergeCell ref="AO735:AO736"/>
    <mergeCell ref="AO738:AO739"/>
    <mergeCell ref="AO563:AO565"/>
    <mergeCell ref="AO555:AO556"/>
    <mergeCell ref="AO557:AO558"/>
    <mergeCell ref="AO601:AO602"/>
    <mergeCell ref="AO584:AO587"/>
    <mergeCell ref="AO592:AO595"/>
    <mergeCell ref="AO567:AO570"/>
    <mergeCell ref="AO663:AO666"/>
    <mergeCell ref="AO667:AO670"/>
    <mergeCell ref="AO671:AO674"/>
    <mergeCell ref="AO611:AO612"/>
    <mergeCell ref="AO613:AO614"/>
    <mergeCell ref="AO616:AO617"/>
    <mergeCell ref="AO618:AO619"/>
    <mergeCell ref="AO626:AO633"/>
    <mergeCell ref="AM158:AM159"/>
    <mergeCell ref="AL735:AL736"/>
    <mergeCell ref="AL143:AL144"/>
    <mergeCell ref="AJ143:AJ144"/>
    <mergeCell ref="AL149:AL151"/>
    <mergeCell ref="AO467:AO470"/>
    <mergeCell ref="AO475:AO478"/>
    <mergeCell ref="AJ149:AJ151"/>
    <mergeCell ref="AO680:AO683"/>
    <mergeCell ref="AK141:AK142"/>
    <mergeCell ref="AM768:AM769"/>
    <mergeCell ref="AM708:AM709"/>
    <mergeCell ref="AM710:AM711"/>
    <mergeCell ref="AM718:AM719"/>
    <mergeCell ref="AO1043:AO1044"/>
    <mergeCell ref="AO899:AO900"/>
    <mergeCell ref="AO929:AO930"/>
    <mergeCell ref="AO932:AO933"/>
    <mergeCell ref="AO919:AO920"/>
    <mergeCell ref="AJ623:AJ624"/>
    <mergeCell ref="AK623:AK624"/>
    <mergeCell ref="AM606:AM607"/>
    <mergeCell ref="AO499:AO500"/>
    <mergeCell ref="AO524:AO528"/>
    <mergeCell ref="AO529:AO533"/>
    <mergeCell ref="AO534:AO538"/>
    <mergeCell ref="AO506:AO507"/>
    <mergeCell ref="AM552:AM553"/>
    <mergeCell ref="AK557:AK558"/>
    <mergeCell ref="AL745:AL746"/>
    <mergeCell ref="AO161:AO162"/>
    <mergeCell ref="AO163:AO164"/>
    <mergeCell ref="AO1020:AO1021"/>
    <mergeCell ref="AO491:AO492"/>
    <mergeCell ref="AO173:AO174"/>
    <mergeCell ref="AO176:AO177"/>
    <mergeCell ref="AO178:AO179"/>
    <mergeCell ref="AO212:AO215"/>
    <mergeCell ref="AO216:AO219"/>
    <mergeCell ref="AO220:AO223"/>
    <mergeCell ref="AO181:AO182"/>
    <mergeCell ref="AO183:AO184"/>
    <mergeCell ref="AO186:AO187"/>
    <mergeCell ref="AO188:AO189"/>
    <mergeCell ref="AO191:AO194"/>
    <mergeCell ref="AO195:AO198"/>
    <mergeCell ref="AO745:AO746"/>
    <mergeCell ref="AO748:AO749"/>
    <mergeCell ref="AO284:AO287"/>
    <mergeCell ref="AO289:AO292"/>
    <mergeCell ref="AO293:AO296"/>
    <mergeCell ref="AO297:AO300"/>
    <mergeCell ref="AO301:AO304"/>
    <mergeCell ref="AO306:AO307"/>
    <mergeCell ref="AO308:AO309"/>
    <mergeCell ref="AO634:AO641"/>
    <mergeCell ref="AO623:AO624"/>
    <mergeCell ref="AO311:AO312"/>
    <mergeCell ref="AO313:AO314"/>
    <mergeCell ref="AO316:AO317"/>
    <mergeCell ref="AO318:AO319"/>
    <mergeCell ref="AO321:AO322"/>
    <mergeCell ref="AO332:AO334"/>
    <mergeCell ref="AO336:AO339"/>
    <mergeCell ref="AL216:AL219"/>
    <mergeCell ref="AM336:AM339"/>
    <mergeCell ref="AM329:AM331"/>
    <mergeCell ref="AL357:AL360"/>
    <mergeCell ref="AK432:AK433"/>
    <mergeCell ref="AM434:AM435"/>
    <mergeCell ref="AM555:AM556"/>
    <mergeCell ref="AM557:AM558"/>
    <mergeCell ref="AK434:AK435"/>
    <mergeCell ref="AM680:AM683"/>
    <mergeCell ref="AM812:AM813"/>
    <mergeCell ref="AM790:AM793"/>
    <mergeCell ref="AO832:AO833"/>
    <mergeCell ref="AO810:AO811"/>
    <mergeCell ref="AO812:AO813"/>
    <mergeCell ref="AO815:AO816"/>
    <mergeCell ref="AO817:AO818"/>
    <mergeCell ref="AO820:AO821"/>
    <mergeCell ref="AO822:AO823"/>
    <mergeCell ref="AO409:AO410"/>
    <mergeCell ref="AO424:AO425"/>
    <mergeCell ref="AO486:AO487"/>
    <mergeCell ref="AL422:AL423"/>
    <mergeCell ref="AK329:AK331"/>
    <mergeCell ref="AM429:AM430"/>
    <mergeCell ref="AM524:AM528"/>
    <mergeCell ref="AM529:AM533"/>
    <mergeCell ref="AM432:AM433"/>
    <mergeCell ref="AK584:AK587"/>
    <mergeCell ref="AL575:AL578"/>
    <mergeCell ref="AL613:AL614"/>
    <mergeCell ref="AL588:AL591"/>
    <mergeCell ref="AK579:AK582"/>
    <mergeCell ref="AM457:AM459"/>
    <mergeCell ref="AL775:AL776"/>
    <mergeCell ref="AL773:AL774"/>
    <mergeCell ref="AM773:AM774"/>
    <mergeCell ref="AM601:AM602"/>
    <mergeCell ref="AK592:AK595"/>
    <mergeCell ref="AO544:AO548"/>
    <mergeCell ref="AO550:AO551"/>
    <mergeCell ref="AO552:AO553"/>
    <mergeCell ref="AO560:AO562"/>
    <mergeCell ref="AO755:AO756"/>
    <mergeCell ref="AO728:AO729"/>
    <mergeCell ref="AO730:AO731"/>
    <mergeCell ref="AO121:AO122"/>
    <mergeCell ref="AO123:AO124"/>
    <mergeCell ref="AO126:AO127"/>
    <mergeCell ref="AO128:AO129"/>
    <mergeCell ref="AO131:AO132"/>
    <mergeCell ref="AO133:AO134"/>
    <mergeCell ref="AO208:AO211"/>
    <mergeCell ref="AO720:AO721"/>
    <mergeCell ref="AO603:AO604"/>
    <mergeCell ref="AO606:AO607"/>
    <mergeCell ref="AO608:AO609"/>
    <mergeCell ref="AO588:AO591"/>
    <mergeCell ref="AO138:AO139"/>
    <mergeCell ref="AO143:AO144"/>
    <mergeCell ref="AO146:AO148"/>
    <mergeCell ref="AO149:AO151"/>
    <mergeCell ref="AO152:AO154"/>
    <mergeCell ref="AO156:AO157"/>
    <mergeCell ref="AO158:AO159"/>
    <mergeCell ref="AO166:AO167"/>
    <mergeCell ref="AO168:AO169"/>
    <mergeCell ref="AO171:AO172"/>
    <mergeCell ref="AO444:AO445"/>
    <mergeCell ref="AO402:AO403"/>
    <mergeCell ref="AO340:AO343"/>
    <mergeCell ref="AO344:AO347"/>
    <mergeCell ref="AO348:AO351"/>
    <mergeCell ref="AO353:AO356"/>
    <mergeCell ref="AO357:AO360"/>
    <mergeCell ref="AO361:AO364"/>
    <mergeCell ref="AO708:AO709"/>
    <mergeCell ref="AO710:AO711"/>
    <mergeCell ref="AO254:AO255"/>
    <mergeCell ref="AO257:AO258"/>
    <mergeCell ref="AO259:AO260"/>
    <mergeCell ref="AO136:AO137"/>
    <mergeCell ref="AO249:AO250"/>
    <mergeCell ref="AO252:AO253"/>
    <mergeCell ref="AO489:AO490"/>
    <mergeCell ref="AO427:AO428"/>
    <mergeCell ref="AO429:AO430"/>
    <mergeCell ref="AO407:AO408"/>
    <mergeCell ref="AO457:AO459"/>
    <mergeCell ref="AO432:AO433"/>
    <mergeCell ref="AO434:AO435"/>
    <mergeCell ref="AO437:AO438"/>
    <mergeCell ref="AO439:AO440"/>
    <mergeCell ref="AO460:AO462"/>
    <mergeCell ref="AO479:AO482"/>
    <mergeCell ref="AO463:AO465"/>
    <mergeCell ref="AO484:AO485"/>
    <mergeCell ref="AO394:AO395"/>
    <mergeCell ref="AO397:AO398"/>
    <mergeCell ref="AO399:AO400"/>
    <mergeCell ref="AO141:AO142"/>
    <mergeCell ref="AO387:AO388"/>
    <mergeCell ref="AO268:AO270"/>
    <mergeCell ref="AO272:AO275"/>
    <mergeCell ref="AO276:AO279"/>
    <mergeCell ref="AO419:AO420"/>
    <mergeCell ref="AO199:AO202"/>
    <mergeCell ref="AO203:AO206"/>
    <mergeCell ref="AO414:AO415"/>
    <mergeCell ref="AO280:AO283"/>
    <mergeCell ref="AO511:AO512"/>
    <mergeCell ref="AO514:AO515"/>
    <mergeCell ref="AO509:AO510"/>
    <mergeCell ref="AO797:AO798"/>
    <mergeCell ref="AO800:AO801"/>
    <mergeCell ref="AO404:AO405"/>
    <mergeCell ref="AO575:AO578"/>
    <mergeCell ref="AO519:AO520"/>
    <mergeCell ref="AO516:AO517"/>
    <mergeCell ref="AO247:AO248"/>
    <mergeCell ref="AO412:AO413"/>
    <mergeCell ref="AO471:AO474"/>
    <mergeCell ref="AO374:AO377"/>
    <mergeCell ref="AO378:AO381"/>
    <mergeCell ref="AO382:AO385"/>
    <mergeCell ref="AO496:AO497"/>
    <mergeCell ref="AO447:AO448"/>
    <mergeCell ref="AO449:AO450"/>
    <mergeCell ref="AO452:AO453"/>
    <mergeCell ref="AO454:AO455"/>
    <mergeCell ref="AO494:AO495"/>
    <mergeCell ref="AO417:AO418"/>
    <mergeCell ref="AO389:AO390"/>
    <mergeCell ref="AO392:AO393"/>
    <mergeCell ref="AO442:AO443"/>
    <mergeCell ref="AO621:AO622"/>
    <mergeCell ref="AO244:AO245"/>
    <mergeCell ref="AO19:AO20"/>
    <mergeCell ref="AO21:AO22"/>
    <mergeCell ref="AO24:AO25"/>
    <mergeCell ref="AO26:AO27"/>
    <mergeCell ref="AO29:AO30"/>
    <mergeCell ref="AO31:AO32"/>
    <mergeCell ref="AO34:AO35"/>
    <mergeCell ref="AO36:AO37"/>
    <mergeCell ref="AO39:AO42"/>
    <mergeCell ref="AO740:AO741"/>
    <mergeCell ref="AO43:AO46"/>
    <mergeCell ref="AO47:AO50"/>
    <mergeCell ref="AO51:AO54"/>
    <mergeCell ref="AO56:AO59"/>
    <mergeCell ref="AO60:AO63"/>
    <mergeCell ref="AO64:AO67"/>
    <mergeCell ref="AO323:AO324"/>
    <mergeCell ref="AO326:AO328"/>
    <mergeCell ref="AO329:AO331"/>
    <mergeCell ref="AO95:AO99"/>
    <mergeCell ref="AO100:AO104"/>
    <mergeCell ref="AO105:AO109"/>
    <mergeCell ref="AO110:AO114"/>
    <mergeCell ref="AO116:AO117"/>
    <mergeCell ref="AO118:AO119"/>
    <mergeCell ref="AO698:AO699"/>
    <mergeCell ref="AO700:AO701"/>
    <mergeCell ref="AO795:AO796"/>
    <mergeCell ref="AO504:AO505"/>
    <mergeCell ref="AO676:AO679"/>
    <mergeCell ref="AO521:AO522"/>
    <mergeCell ref="AO422:AO423"/>
    <mergeCell ref="AO650:AO657"/>
    <mergeCell ref="AO659:AO662"/>
    <mergeCell ref="AO262:AO264"/>
    <mergeCell ref="AO265:AO267"/>
    <mergeCell ref="AO68:AO71"/>
    <mergeCell ref="AO73:AO76"/>
    <mergeCell ref="AO77:AO80"/>
    <mergeCell ref="AO81:AO84"/>
    <mergeCell ref="AO85:AO88"/>
    <mergeCell ref="AO90:AO94"/>
    <mergeCell ref="AO365:AO368"/>
    <mergeCell ref="AO370:AO373"/>
    <mergeCell ref="AO705:AO706"/>
    <mergeCell ref="AO1000:AO1001"/>
    <mergeCell ref="AO1003:AO1004"/>
    <mergeCell ref="AO1005:AO1006"/>
    <mergeCell ref="AO1052:AO1053"/>
    <mergeCell ref="AO1054:AO1055"/>
    <mergeCell ref="AO1028:AO1029"/>
    <mergeCell ref="AO1048:AO1049"/>
    <mergeCell ref="AO1050:AO1051"/>
    <mergeCell ref="AO1023:AO1024"/>
    <mergeCell ref="AO1025:AO1026"/>
    <mergeCell ref="AO1080:AO1081"/>
    <mergeCell ref="AO1058:AO1059"/>
    <mergeCell ref="AO1060:AO1061"/>
    <mergeCell ref="AO1063:AO1064"/>
    <mergeCell ref="AO1065:AO1066"/>
    <mergeCell ref="AO1067:AO1068"/>
    <mergeCell ref="AO1073:AO1074"/>
    <mergeCell ref="AO1075:AO1076"/>
    <mergeCell ref="AO1069:AO1070"/>
    <mergeCell ref="AO990:AO991"/>
    <mergeCell ref="AO993:AO994"/>
    <mergeCell ref="AO995:AO996"/>
    <mergeCell ref="AO1093:AO1094"/>
    <mergeCell ref="AO1082:AO1083"/>
    <mergeCell ref="AO1090:AO1091"/>
    <mergeCell ref="AO1084:AO1085"/>
    <mergeCell ref="AO1086:AO1087"/>
    <mergeCell ref="AO1088:AO1089"/>
    <mergeCell ref="AO1078:AO1079"/>
    <mergeCell ref="AO1018:AO1019"/>
    <mergeCell ref="AO976:AO978"/>
    <mergeCell ref="AO979:AO981"/>
    <mergeCell ref="AO983:AO984"/>
    <mergeCell ref="AO985:AO986"/>
    <mergeCell ref="AO988:AO989"/>
    <mergeCell ref="AO902:AO903"/>
    <mergeCell ref="AO596:AO599"/>
    <mergeCell ref="AO571:AO574"/>
    <mergeCell ref="AO501:AO502"/>
    <mergeCell ref="AO579:AO582"/>
    <mergeCell ref="AO713:AO714"/>
    <mergeCell ref="AO715:AO716"/>
    <mergeCell ref="AO718:AO719"/>
    <mergeCell ref="AO904:AO905"/>
    <mergeCell ref="AO802:AO803"/>
    <mergeCell ref="AO805:AO806"/>
    <mergeCell ref="AO807:AO808"/>
    <mergeCell ref="AO225:AO228"/>
    <mergeCell ref="AO229:AO232"/>
    <mergeCell ref="AO233:AO236"/>
    <mergeCell ref="AO237:AO240"/>
    <mergeCell ref="AO242:AO243"/>
    <mergeCell ref="AO760:AO761"/>
    <mergeCell ref="AO763:AO764"/>
    <mergeCell ref="AO765:AO766"/>
    <mergeCell ref="AI529:AI533"/>
    <mergeCell ref="AB596:AB599"/>
    <mergeCell ref="AC560:AC562"/>
    <mergeCell ref="AC563:AC565"/>
    <mergeCell ref="AC534:AC538"/>
    <mergeCell ref="AO1103:AO1104"/>
    <mergeCell ref="AO1030:AO1031"/>
    <mergeCell ref="AO1033:AO1034"/>
    <mergeCell ref="AO1035:AO1036"/>
    <mergeCell ref="AO1038:AO1039"/>
    <mergeCell ref="AO1040:AO1041"/>
    <mergeCell ref="AO1101:AO1102"/>
    <mergeCell ref="AO1095:AO1096"/>
    <mergeCell ref="AO1097:AO1098"/>
    <mergeCell ref="AO1099:AO1100"/>
    <mergeCell ref="AO922:AO923"/>
    <mergeCell ref="AO917:AO918"/>
    <mergeCell ref="AO924:AO925"/>
    <mergeCell ref="AO927:AO928"/>
    <mergeCell ref="AO959:AO961"/>
    <mergeCell ref="AO963:AO965"/>
    <mergeCell ref="AO867:AO868"/>
    <mergeCell ref="AO870:AO873"/>
    <mergeCell ref="AO874:AO877"/>
    <mergeCell ref="AO850:AO851"/>
    <mergeCell ref="AO852:AO853"/>
    <mergeCell ref="AO855:AO856"/>
    <mergeCell ref="AO857:AO858"/>
    <mergeCell ref="AM715:AM716"/>
    <mergeCell ref="AM909:AM910"/>
    <mergeCell ref="AK909:AK910"/>
    <mergeCell ref="AK852:AK853"/>
    <mergeCell ref="AK894:AK895"/>
    <mergeCell ref="AK860:AK861"/>
    <mergeCell ref="AM870:AM873"/>
    <mergeCell ref="AO942:AO943"/>
    <mergeCell ref="AD845:AD846"/>
    <mergeCell ref="AC695:AC696"/>
    <mergeCell ref="AC606:AC607"/>
    <mergeCell ref="AK822:AK823"/>
    <mergeCell ref="AM822:AM823"/>
    <mergeCell ref="AM845:AM846"/>
    <mergeCell ref="AI842:AI843"/>
    <mergeCell ref="AJ842:AJ843"/>
    <mergeCell ref="AO1056:AO1057"/>
    <mergeCell ref="AO768:AO769"/>
    <mergeCell ref="AO770:AO771"/>
    <mergeCell ref="AO860:AO861"/>
    <mergeCell ref="AO862:AO863"/>
    <mergeCell ref="AO835:AO836"/>
    <mergeCell ref="AO837:AO838"/>
    <mergeCell ref="AO939:AO940"/>
    <mergeCell ref="AO948:AO949"/>
    <mergeCell ref="AO840:AO841"/>
    <mergeCell ref="AO842:AO843"/>
    <mergeCell ref="AO845:AO846"/>
    <mergeCell ref="AO847:AO848"/>
    <mergeCell ref="AO786:AO789"/>
    <mergeCell ref="AO775:AO776"/>
    <mergeCell ref="AO750:AO751"/>
    <mergeCell ref="AO753:AO754"/>
    <mergeCell ref="AO723:AO724"/>
    <mergeCell ref="AO725:AO726"/>
    <mergeCell ref="AO743:AO744"/>
    <mergeCell ref="AG437:AG438"/>
    <mergeCell ref="AI437:AI438"/>
    <mergeCell ref="AG439:AG440"/>
    <mergeCell ref="AG484:AG485"/>
    <mergeCell ref="T1193:T1194"/>
    <mergeCell ref="K1195:K1196"/>
    <mergeCell ref="L1195:L1196"/>
    <mergeCell ref="M1195:M1196"/>
    <mergeCell ref="N1195:N1196"/>
    <mergeCell ref="O1195:O1196"/>
    <mergeCell ref="P1195:P1196"/>
    <mergeCell ref="Q1195:Q1196"/>
    <mergeCell ref="S1195:S1196"/>
    <mergeCell ref="T1195:T1196"/>
    <mergeCell ref="AE427:AE428"/>
    <mergeCell ref="AE616:AE617"/>
    <mergeCell ref="AI550:AI551"/>
    <mergeCell ref="AI524:AI528"/>
    <mergeCell ref="AM427:AM428"/>
    <mergeCell ref="AG616:AG617"/>
    <mergeCell ref="AJ616:AJ617"/>
    <mergeCell ref="AB560:AB562"/>
    <mergeCell ref="AC603:AC604"/>
    <mergeCell ref="AB584:AB587"/>
    <mergeCell ref="W484:W485"/>
    <mergeCell ref="AG499:AG500"/>
    <mergeCell ref="AI489:AI490"/>
    <mergeCell ref="AJ539:AJ543"/>
    <mergeCell ref="AL484:AL485"/>
    <mergeCell ref="AI504:AI505"/>
    <mergeCell ref="AI506:AI507"/>
    <mergeCell ref="AI479:AI482"/>
    <mergeCell ref="AL491:AL492"/>
    <mergeCell ref="AJ544:AJ548"/>
    <mergeCell ref="Y489:Y490"/>
    <mergeCell ref="AL555:AL556"/>
    <mergeCell ref="AK552:AK553"/>
    <mergeCell ref="AJ501:AJ502"/>
    <mergeCell ref="AJ550:AJ551"/>
    <mergeCell ref="AI571:AI574"/>
    <mergeCell ref="X705:X706"/>
    <mergeCell ref="X708:X709"/>
    <mergeCell ref="AM611:AM612"/>
    <mergeCell ref="AL567:AL570"/>
    <mergeCell ref="AL579:AL582"/>
    <mergeCell ref="AL723:AL724"/>
    <mergeCell ref="AM489:AM490"/>
    <mergeCell ref="AL539:AL543"/>
    <mergeCell ref="AK845:AK846"/>
    <mergeCell ref="AL730:AL731"/>
    <mergeCell ref="AK730:AK731"/>
    <mergeCell ref="AL728:AL729"/>
    <mergeCell ref="AL695:AL696"/>
    <mergeCell ref="AM698:AM699"/>
    <mergeCell ref="AM700:AM701"/>
    <mergeCell ref="AM671:AM674"/>
    <mergeCell ref="AM684:AM687"/>
    <mergeCell ref="AM688:AM691"/>
    <mergeCell ref="AM676:AM679"/>
    <mergeCell ref="AG457:AG459"/>
    <mergeCell ref="AI457:AI459"/>
    <mergeCell ref="AI557:AI558"/>
    <mergeCell ref="AJ557:AJ558"/>
    <mergeCell ref="AM596:AM599"/>
    <mergeCell ref="AM422:AM423"/>
    <mergeCell ref="AE463:AE465"/>
    <mergeCell ref="AF463:AF465"/>
    <mergeCell ref="AJ847:AJ848"/>
    <mergeCell ref="AM842:AM843"/>
    <mergeCell ref="AM840:AM841"/>
    <mergeCell ref="AM825:AM826"/>
    <mergeCell ref="AK835:AK836"/>
    <mergeCell ref="AL902:AL903"/>
    <mergeCell ref="AL855:AL856"/>
    <mergeCell ref="AL882:AL885"/>
    <mergeCell ref="AM907:AM908"/>
    <mergeCell ref="AM902:AM903"/>
    <mergeCell ref="AI904:AI905"/>
    <mergeCell ref="AM904:AM905"/>
    <mergeCell ref="AM899:AM900"/>
    <mergeCell ref="AL899:AL900"/>
    <mergeCell ref="AM892:AM893"/>
    <mergeCell ref="AF504:AF505"/>
    <mergeCell ref="AG504:AG505"/>
    <mergeCell ref="AA432:AA433"/>
    <mergeCell ref="AL1202:AL1203"/>
    <mergeCell ref="AM1202:AM1203"/>
    <mergeCell ref="AO1202:AO1203"/>
    <mergeCell ref="K1193:K1194"/>
    <mergeCell ref="L1193:L1194"/>
    <mergeCell ref="M1193:M1194"/>
    <mergeCell ref="N1193:N1194"/>
    <mergeCell ref="O1193:O1194"/>
    <mergeCell ref="P1193:P1194"/>
    <mergeCell ref="Q1193:Q1194"/>
    <mergeCell ref="AE1202:AE1203"/>
    <mergeCell ref="AF1202:AF1203"/>
    <mergeCell ref="AG1202:AG1203"/>
    <mergeCell ref="AI1202:AI1203"/>
    <mergeCell ref="AJ1202:AJ1203"/>
    <mergeCell ref="AK1202:AK1203"/>
    <mergeCell ref="X1202:X1203"/>
    <mergeCell ref="Y1202:Y1203"/>
    <mergeCell ref="Z1202:Z1203"/>
    <mergeCell ref="AA1202:AA1203"/>
    <mergeCell ref="AB1202:AB1203"/>
    <mergeCell ref="AC1202:AC1203"/>
    <mergeCell ref="W700:W701"/>
    <mergeCell ref="W710:W711"/>
    <mergeCell ref="S638:S641"/>
    <mergeCell ref="V621:V622"/>
    <mergeCell ref="W621:W622"/>
    <mergeCell ref="AO1105:AO1106"/>
    <mergeCell ref="AO1108:AO1109"/>
    <mergeCell ref="AO1110:AO1111"/>
    <mergeCell ref="AO950:AO951"/>
    <mergeCell ref="AO953:AO955"/>
    <mergeCell ref="AO778:AO781"/>
    <mergeCell ref="AO1071:AO1072"/>
    <mergeCell ref="AO1190:AO1191"/>
    <mergeCell ref="AO1148:AO1149"/>
    <mergeCell ref="AO1150:AO1151"/>
    <mergeCell ref="AO1153:AO1154"/>
    <mergeCell ref="AO1155:AO1156"/>
    <mergeCell ref="AM775:AM776"/>
    <mergeCell ref="AO1185:AO1186"/>
    <mergeCell ref="AO1158:AO1159"/>
    <mergeCell ref="AO1160:AO1161"/>
    <mergeCell ref="AO1173:AO1174"/>
    <mergeCell ref="AO1195:AO1196"/>
    <mergeCell ref="AO1188:AO1189"/>
    <mergeCell ref="AO1135:AO1136"/>
    <mergeCell ref="AO909:AO910"/>
    <mergeCell ref="F1202:F1203"/>
    <mergeCell ref="G1202:G1203"/>
    <mergeCell ref="H1202:H1203"/>
    <mergeCell ref="I1202:I1203"/>
    <mergeCell ref="V1202:V1203"/>
    <mergeCell ref="W1202:W1203"/>
    <mergeCell ref="AJ944:AJ945"/>
    <mergeCell ref="AK944:AK945"/>
    <mergeCell ref="AL944:AL945"/>
    <mergeCell ref="AM944:AM945"/>
    <mergeCell ref="AO944:AO945"/>
    <mergeCell ref="A1202:A1203"/>
    <mergeCell ref="B1202:B1203"/>
    <mergeCell ref="C1202:C1203"/>
    <mergeCell ref="D1202:D1203"/>
    <mergeCell ref="E1202:E1203"/>
    <mergeCell ref="AC944:AC945"/>
    <mergeCell ref="AD944:AD945"/>
    <mergeCell ref="AE944:AE945"/>
    <mergeCell ref="AF944:AF945"/>
    <mergeCell ref="AG944:AG945"/>
    <mergeCell ref="AI944:AI945"/>
    <mergeCell ref="W944:W945"/>
    <mergeCell ref="X944:X945"/>
    <mergeCell ref="Y944:Y945"/>
    <mergeCell ref="Z944:Z945"/>
    <mergeCell ref="AA944:AA945"/>
    <mergeCell ref="AB944:AB945"/>
    <mergeCell ref="AO912:AO913"/>
    <mergeCell ref="AO914:AO915"/>
    <mergeCell ref="AO973:AO975"/>
    <mergeCell ref="AO934:AO935"/>
    <mergeCell ref="AO937:AO938"/>
    <mergeCell ref="AO1175:AO1176"/>
    <mergeCell ref="AO1178:AO1179"/>
    <mergeCell ref="AO1180:AO1181"/>
    <mergeCell ref="AO1113:AO1114"/>
    <mergeCell ref="AO1115:AO1116"/>
    <mergeCell ref="AO1118:AO1119"/>
    <mergeCell ref="AO1120:AO1121"/>
    <mergeCell ref="AJ934:AJ935"/>
    <mergeCell ref="AL1095:AL1096"/>
    <mergeCell ref="A1163:A1164"/>
    <mergeCell ref="B1163:B1164"/>
    <mergeCell ref="C1163:C1164"/>
    <mergeCell ref="D1163:D1164"/>
    <mergeCell ref="E1163:E1164"/>
    <mergeCell ref="F1163:F1164"/>
    <mergeCell ref="A1155:A1156"/>
    <mergeCell ref="A1160:A1161"/>
    <mergeCell ref="AI1168:AI1169"/>
    <mergeCell ref="AJ1168:AJ1169"/>
    <mergeCell ref="AE1165:AE1166"/>
    <mergeCell ref="AF1168:AF1169"/>
    <mergeCell ref="AG1168:AG1169"/>
    <mergeCell ref="AJ1165:AJ1166"/>
    <mergeCell ref="Y1168:Y1169"/>
    <mergeCell ref="AO1045:AO1046"/>
    <mergeCell ref="G1168:G1169"/>
    <mergeCell ref="AM1204:AM1205"/>
    <mergeCell ref="AO1204:AO1205"/>
    <mergeCell ref="C944:C945"/>
    <mergeCell ref="D944:D945"/>
    <mergeCell ref="E944:E945"/>
    <mergeCell ref="F944:F945"/>
    <mergeCell ref="G944:G945"/>
    <mergeCell ref="H944:H945"/>
    <mergeCell ref="I944:I945"/>
    <mergeCell ref="V944:V945"/>
    <mergeCell ref="AF1204:AF1205"/>
    <mergeCell ref="AG1204:AG1205"/>
    <mergeCell ref="AI1204:AI1205"/>
    <mergeCell ref="AJ1204:AJ1205"/>
    <mergeCell ref="AK1204:AK1205"/>
    <mergeCell ref="AL1204:AL1205"/>
    <mergeCell ref="Y1204:Y1205"/>
    <mergeCell ref="Z1204:Z1205"/>
    <mergeCell ref="AA1204:AA1205"/>
    <mergeCell ref="AB1204:AB1205"/>
    <mergeCell ref="AC1204:AC1205"/>
    <mergeCell ref="AE1204:AE1205"/>
    <mergeCell ref="G1204:G1205"/>
    <mergeCell ref="H1204:H1205"/>
    <mergeCell ref="I1204:I1205"/>
    <mergeCell ref="V1204:V1205"/>
    <mergeCell ref="W1204:W1205"/>
    <mergeCell ref="X1204:X1205"/>
    <mergeCell ref="A1204:A1205"/>
    <mergeCell ref="B1204:B1205"/>
    <mergeCell ref="C1204:C1205"/>
    <mergeCell ref="D1204:D1205"/>
    <mergeCell ref="E1204:E1205"/>
    <mergeCell ref="F1204:F1205"/>
    <mergeCell ref="AH1195:AH1196"/>
    <mergeCell ref="AN1195:AN1196"/>
    <mergeCell ref="AO1163:AO1164"/>
    <mergeCell ref="AO1165:AO1166"/>
    <mergeCell ref="AO1168:AO1169"/>
    <mergeCell ref="AO1170:AO1171"/>
    <mergeCell ref="AO1183:AO1184"/>
    <mergeCell ref="AO1123:AO1124"/>
    <mergeCell ref="AO1125:AO1126"/>
    <mergeCell ref="AO1128:AO1129"/>
    <mergeCell ref="AO1130:AO1131"/>
    <mergeCell ref="AO1145:AO1146"/>
    <mergeCell ref="AO1140:AO1141"/>
    <mergeCell ref="AO1143:AO1144"/>
    <mergeCell ref="AO1138:AO1139"/>
    <mergeCell ref="AO1133:AO1134"/>
    <mergeCell ref="Z1168:Z1169"/>
    <mergeCell ref="AA1168:AA1169"/>
    <mergeCell ref="AL1163:AL1164"/>
    <mergeCell ref="AM1165:AM1166"/>
    <mergeCell ref="AF1165:AF1166"/>
    <mergeCell ref="AI1165:AI1166"/>
    <mergeCell ref="AB1165:AB1166"/>
    <mergeCell ref="AM1163:AM1164"/>
    <mergeCell ref="AC1165:AC1166"/>
    <mergeCell ref="AF1163:AF1164"/>
    <mergeCell ref="AJ1163:AJ1164"/>
    <mergeCell ref="AC1163:AC1164"/>
    <mergeCell ref="AK1170:AK1171"/>
    <mergeCell ref="AL1170:AL1171"/>
  </mergeCells>
  <phoneticPr fontId="4" type="noConversion"/>
  <pageMargins left="0.75" right="0.75" top="1" bottom="1" header="0.5" footer="0.5"/>
  <pageSetup scale="75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6"/>
  </sheetPr>
  <dimension ref="A1:AM137"/>
  <sheetViews>
    <sheetView zoomScale="75" zoomScaleNormal="75" workbookViewId="0">
      <pane xSplit="2" ySplit="2" topLeftCell="J120" activePane="bottomRight" state="frozenSplit"/>
      <selection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RowHeight="12.75" x14ac:dyDescent="0.2"/>
  <cols>
    <col min="1" max="1" width="5.7109375" style="12" hidden="1" customWidth="1"/>
    <col min="2" max="2" width="13.7109375" style="12" customWidth="1"/>
    <col min="3" max="3" width="23.5703125" style="12" customWidth="1"/>
    <col min="4" max="4" width="4" style="12" hidden="1" customWidth="1"/>
    <col min="5" max="5" width="6.85546875" style="12" hidden="1" customWidth="1"/>
    <col min="6" max="6" width="22.42578125" style="12" hidden="1" customWidth="1"/>
    <col min="7" max="7" width="4" style="12" hidden="1" customWidth="1"/>
    <col min="8" max="8" width="8.7109375" style="14" hidden="1" customWidth="1"/>
    <col min="9" max="9" width="2.28515625" style="14" customWidth="1"/>
    <col min="10" max="10" width="6" style="12" bestFit="1" customWidth="1"/>
    <col min="11" max="14" width="5.7109375" style="12" bestFit="1" customWidth="1"/>
    <col min="15" max="15" width="5.28515625" style="12" customWidth="1"/>
    <col min="16" max="16" width="5.85546875" style="12" customWidth="1"/>
    <col min="17" max="17" width="2.28515625" style="12" customWidth="1"/>
    <col min="18" max="18" width="4.7109375" style="12" customWidth="1"/>
    <col min="19" max="19" width="5.7109375" style="12" customWidth="1"/>
    <col min="20" max="20" width="26.140625" style="14" customWidth="1"/>
    <col min="21" max="21" width="21.42578125" style="14" customWidth="1"/>
    <col min="22" max="22" width="41.140625" style="14" hidden="1" customWidth="1"/>
    <col min="23" max="23" width="2" style="14" hidden="1" customWidth="1"/>
    <col min="24" max="24" width="3.85546875" style="14" hidden="1" customWidth="1"/>
    <col min="25" max="25" width="4.28515625" style="14" hidden="1" customWidth="1"/>
    <col min="26" max="26" width="3.7109375" style="14" hidden="1" customWidth="1"/>
    <col min="27" max="27" width="3.85546875" style="14" hidden="1" customWidth="1"/>
    <col min="28" max="28" width="4" style="14" hidden="1" customWidth="1"/>
    <col min="29" max="29" width="2" style="12" hidden="1" customWidth="1"/>
    <col min="30" max="30" width="41.140625" style="14" customWidth="1"/>
    <col min="31" max="16384" width="9.140625" style="12"/>
  </cols>
  <sheetData>
    <row r="1" spans="1:31" ht="12.75" customHeight="1" x14ac:dyDescent="0.2">
      <c r="B1" s="384"/>
      <c r="C1" s="504"/>
      <c r="I1" s="702" t="s">
        <v>120</v>
      </c>
      <c r="J1" s="703"/>
      <c r="K1" s="703"/>
      <c r="L1" s="703"/>
      <c r="M1" s="703"/>
      <c r="N1" s="703"/>
      <c r="O1" s="703"/>
      <c r="P1" s="703"/>
      <c r="Q1" s="704"/>
      <c r="W1" s="1045" t="s">
        <v>848</v>
      </c>
      <c r="X1" s="703"/>
      <c r="Y1" s="703"/>
      <c r="Z1" s="703"/>
      <c r="AA1" s="703"/>
      <c r="AB1" s="703"/>
      <c r="AC1" s="704"/>
    </row>
    <row r="2" spans="1:31" s="24" customFormat="1" ht="13.5" thickBot="1" x14ac:dyDescent="0.25">
      <c r="A2" s="372" t="s">
        <v>1790</v>
      </c>
      <c r="B2" s="75" t="s">
        <v>2366</v>
      </c>
      <c r="C2" s="374" t="s">
        <v>1711</v>
      </c>
      <c r="D2" s="75" t="s">
        <v>2368</v>
      </c>
      <c r="E2" s="75" t="s">
        <v>2362</v>
      </c>
      <c r="F2" s="75" t="s">
        <v>812</v>
      </c>
      <c r="G2" s="75" t="s">
        <v>2368</v>
      </c>
      <c r="H2" s="89" t="s">
        <v>1710</v>
      </c>
      <c r="I2" s="144"/>
      <c r="J2" s="91" t="s">
        <v>453</v>
      </c>
      <c r="K2" s="91" t="s">
        <v>454</v>
      </c>
      <c r="L2" s="91" t="s">
        <v>455</v>
      </c>
      <c r="M2" s="91" t="s">
        <v>456</v>
      </c>
      <c r="N2" s="91" t="s">
        <v>457</v>
      </c>
      <c r="O2" s="91" t="s">
        <v>458</v>
      </c>
      <c r="P2" s="91" t="s">
        <v>459</v>
      </c>
      <c r="Q2" s="145"/>
      <c r="R2" s="75" t="s">
        <v>470</v>
      </c>
      <c r="S2" s="75" t="s">
        <v>2467</v>
      </c>
      <c r="T2" s="89" t="s">
        <v>464</v>
      </c>
      <c r="U2" s="89" t="s">
        <v>451</v>
      </c>
      <c r="V2" s="89" t="s">
        <v>806</v>
      </c>
      <c r="W2" s="146"/>
      <c r="X2" s="146" t="s">
        <v>843</v>
      </c>
      <c r="Y2" s="146" t="s">
        <v>846</v>
      </c>
      <c r="Z2" s="146" t="s">
        <v>845</v>
      </c>
      <c r="AA2" s="146" t="s">
        <v>847</v>
      </c>
      <c r="AB2" s="146" t="s">
        <v>844</v>
      </c>
      <c r="AC2" s="92"/>
      <c r="AD2" s="89" t="s">
        <v>806</v>
      </c>
      <c r="AE2" s="66"/>
    </row>
    <row r="3" spans="1:31" s="13" customFormat="1" ht="13.5" thickBot="1" x14ac:dyDescent="0.25">
      <c r="A3" s="1021">
        <v>1</v>
      </c>
      <c r="B3" s="712" t="s">
        <v>840</v>
      </c>
      <c r="C3" s="907" t="s">
        <v>811</v>
      </c>
      <c r="D3" s="712">
        <f>LEN(C3)</f>
        <v>12</v>
      </c>
      <c r="E3" s="712" t="s">
        <v>819</v>
      </c>
      <c r="F3" s="712" t="s">
        <v>813</v>
      </c>
      <c r="G3" s="712">
        <f>LEN(F3)</f>
        <v>14</v>
      </c>
      <c r="H3" s="1031" t="s">
        <v>1706</v>
      </c>
      <c r="I3" s="105"/>
      <c r="J3" s="147" t="s">
        <v>1692</v>
      </c>
      <c r="K3" s="147" t="s">
        <v>1692</v>
      </c>
      <c r="L3" s="106">
        <v>8</v>
      </c>
      <c r="M3" s="106">
        <v>8</v>
      </c>
      <c r="N3" s="106">
        <v>8</v>
      </c>
      <c r="O3" s="106">
        <v>8</v>
      </c>
      <c r="P3" s="106">
        <v>8</v>
      </c>
      <c r="Q3" s="130"/>
      <c r="R3" s="712">
        <v>40</v>
      </c>
      <c r="S3" s="132">
        <v>8</v>
      </c>
      <c r="T3" s="714" t="s">
        <v>817</v>
      </c>
      <c r="U3" s="714" t="s">
        <v>818</v>
      </c>
      <c r="V3" s="714" t="s">
        <v>1496</v>
      </c>
      <c r="W3" s="149"/>
      <c r="X3" s="1017">
        <v>2</v>
      </c>
      <c r="Y3" s="714"/>
      <c r="Z3" s="714"/>
      <c r="AA3" s="714"/>
      <c r="AB3" s="714"/>
      <c r="AC3" s="110"/>
      <c r="AD3" s="714"/>
    </row>
    <row r="4" spans="1:31" s="13" customFormat="1" ht="13.5" thickBot="1" x14ac:dyDescent="0.25">
      <c r="A4" s="1042"/>
      <c r="B4" s="1026"/>
      <c r="C4" s="1027"/>
      <c r="D4" s="1026"/>
      <c r="E4" s="1026"/>
      <c r="F4" s="1026"/>
      <c r="G4" s="1026"/>
      <c r="H4" s="1024"/>
      <c r="I4" s="33"/>
      <c r="J4" s="39" t="s">
        <v>1692</v>
      </c>
      <c r="K4" s="4">
        <v>8</v>
      </c>
      <c r="L4" s="39" t="s">
        <v>1692</v>
      </c>
      <c r="M4" s="4">
        <v>8</v>
      </c>
      <c r="N4" s="4">
        <v>8</v>
      </c>
      <c r="O4" s="4">
        <v>8</v>
      </c>
      <c r="P4" s="4">
        <v>8</v>
      </c>
      <c r="Q4" s="34"/>
      <c r="R4" s="1026"/>
      <c r="S4" s="58">
        <v>8</v>
      </c>
      <c r="T4" s="717"/>
      <c r="U4" s="717"/>
      <c r="V4" s="717"/>
      <c r="W4" s="61"/>
      <c r="X4" s="1018"/>
      <c r="Y4" s="717"/>
      <c r="Z4" s="717"/>
      <c r="AA4" s="717"/>
      <c r="AB4" s="717"/>
      <c r="AC4" s="124"/>
      <c r="AD4" s="717"/>
    </row>
    <row r="5" spans="1:31" s="13" customFormat="1" ht="13.5" thickBot="1" x14ac:dyDescent="0.25">
      <c r="A5" s="1042"/>
      <c r="B5" s="1026"/>
      <c r="C5" s="1027"/>
      <c r="D5" s="1026"/>
      <c r="E5" s="1026"/>
      <c r="F5" s="1026"/>
      <c r="G5" s="1026"/>
      <c r="H5" s="1024"/>
      <c r="I5" s="33"/>
      <c r="J5" s="39" t="s">
        <v>1692</v>
      </c>
      <c r="K5" s="4">
        <v>8</v>
      </c>
      <c r="L5" s="4">
        <v>8</v>
      </c>
      <c r="M5" s="39" t="s">
        <v>1692</v>
      </c>
      <c r="N5" s="4">
        <v>8</v>
      </c>
      <c r="O5" s="4">
        <v>8</v>
      </c>
      <c r="P5" s="4">
        <v>8</v>
      </c>
      <c r="Q5" s="34"/>
      <c r="R5" s="1026"/>
      <c r="S5" s="58">
        <v>8</v>
      </c>
      <c r="T5" s="717"/>
      <c r="U5" s="717"/>
      <c r="V5" s="717"/>
      <c r="W5" s="61"/>
      <c r="X5" s="1018"/>
      <c r="Y5" s="717"/>
      <c r="Z5" s="717"/>
      <c r="AA5" s="717"/>
      <c r="AB5" s="717"/>
      <c r="AC5" s="124"/>
      <c r="AD5" s="717"/>
    </row>
    <row r="6" spans="1:31" ht="13.5" thickBot="1" x14ac:dyDescent="0.25">
      <c r="A6" s="1042"/>
      <c r="B6" s="1026"/>
      <c r="C6" s="1027"/>
      <c r="D6" s="1026"/>
      <c r="E6" s="1026"/>
      <c r="F6" s="1026"/>
      <c r="G6" s="1026"/>
      <c r="H6" s="1024"/>
      <c r="I6" s="33"/>
      <c r="J6" s="39" t="s">
        <v>1692</v>
      </c>
      <c r="K6" s="4">
        <v>8</v>
      </c>
      <c r="L6" s="4">
        <v>8</v>
      </c>
      <c r="M6" s="4">
        <v>8</v>
      </c>
      <c r="N6" s="39" t="s">
        <v>1692</v>
      </c>
      <c r="O6" s="4">
        <v>8</v>
      </c>
      <c r="P6" s="4">
        <v>8</v>
      </c>
      <c r="Q6" s="34"/>
      <c r="R6" s="1026"/>
      <c r="S6" s="58">
        <v>8</v>
      </c>
      <c r="T6" s="717"/>
      <c r="U6" s="717"/>
      <c r="V6" s="717"/>
      <c r="W6" s="61"/>
      <c r="X6" s="1018"/>
      <c r="Y6" s="717"/>
      <c r="Z6" s="717"/>
      <c r="AA6" s="717"/>
      <c r="AB6" s="717"/>
      <c r="AC6" s="124"/>
      <c r="AD6" s="717"/>
    </row>
    <row r="7" spans="1:31" ht="13.5" thickBot="1" x14ac:dyDescent="0.25">
      <c r="A7" s="1042"/>
      <c r="B7" s="1026"/>
      <c r="C7" s="1027"/>
      <c r="D7" s="1026"/>
      <c r="E7" s="1026"/>
      <c r="F7" s="1026"/>
      <c r="G7" s="1026"/>
      <c r="H7" s="1024"/>
      <c r="I7" s="33"/>
      <c r="J7" s="39" t="s">
        <v>1692</v>
      </c>
      <c r="K7" s="4">
        <v>8</v>
      </c>
      <c r="L7" s="4">
        <v>8</v>
      </c>
      <c r="M7" s="4">
        <v>8</v>
      </c>
      <c r="N7" s="4">
        <v>8</v>
      </c>
      <c r="O7" s="39" t="s">
        <v>1692</v>
      </c>
      <c r="P7" s="4">
        <v>8</v>
      </c>
      <c r="Q7" s="34"/>
      <c r="R7" s="1026"/>
      <c r="S7" s="58">
        <v>8</v>
      </c>
      <c r="T7" s="717"/>
      <c r="U7" s="717"/>
      <c r="V7" s="717"/>
      <c r="W7" s="61"/>
      <c r="X7" s="1018"/>
      <c r="Y7" s="717"/>
      <c r="Z7" s="717"/>
      <c r="AA7" s="717"/>
      <c r="AB7" s="717"/>
      <c r="AC7" s="124"/>
      <c r="AD7" s="717"/>
    </row>
    <row r="8" spans="1:31" ht="13.5" thickBot="1" x14ac:dyDescent="0.25">
      <c r="A8" s="1042"/>
      <c r="B8" s="1026"/>
      <c r="C8" s="1027"/>
      <c r="D8" s="1026"/>
      <c r="E8" s="1026"/>
      <c r="F8" s="1026"/>
      <c r="G8" s="1026"/>
      <c r="H8" s="1024"/>
      <c r="I8" s="33"/>
      <c r="J8" s="39" t="s">
        <v>1692</v>
      </c>
      <c r="K8" s="4">
        <v>8</v>
      </c>
      <c r="L8" s="4">
        <v>8</v>
      </c>
      <c r="M8" s="4">
        <v>8</v>
      </c>
      <c r="N8" s="4">
        <v>8</v>
      </c>
      <c r="O8" s="4">
        <v>8</v>
      </c>
      <c r="P8" s="39" t="s">
        <v>1692</v>
      </c>
      <c r="Q8" s="34"/>
      <c r="R8" s="1026"/>
      <c r="S8" s="58">
        <v>8</v>
      </c>
      <c r="T8" s="717"/>
      <c r="U8" s="717"/>
      <c r="V8" s="717"/>
      <c r="W8" s="61"/>
      <c r="X8" s="1018"/>
      <c r="Y8" s="717"/>
      <c r="Z8" s="717"/>
      <c r="AA8" s="717"/>
      <c r="AB8" s="717"/>
      <c r="AC8" s="124"/>
      <c r="AD8" s="717"/>
    </row>
    <row r="9" spans="1:31" ht="13.5" thickBot="1" x14ac:dyDescent="0.25">
      <c r="A9" s="1042"/>
      <c r="B9" s="1026"/>
      <c r="C9" s="1027"/>
      <c r="D9" s="1026"/>
      <c r="E9" s="1026"/>
      <c r="F9" s="1026"/>
      <c r="G9" s="1026"/>
      <c r="H9" s="1024"/>
      <c r="I9" s="33"/>
      <c r="J9" s="4">
        <v>8</v>
      </c>
      <c r="K9" s="39" t="s">
        <v>1692</v>
      </c>
      <c r="L9" s="39" t="s">
        <v>1692</v>
      </c>
      <c r="M9" s="4">
        <v>8</v>
      </c>
      <c r="N9" s="4">
        <v>8</v>
      </c>
      <c r="O9" s="4">
        <v>8</v>
      </c>
      <c r="P9" s="4">
        <v>8</v>
      </c>
      <c r="Q9" s="34"/>
      <c r="R9" s="1026"/>
      <c r="S9" s="58">
        <v>8</v>
      </c>
      <c r="T9" s="717"/>
      <c r="U9" s="717"/>
      <c r="V9" s="717"/>
      <c r="W9" s="61"/>
      <c r="X9" s="1018"/>
      <c r="Y9" s="717"/>
      <c r="Z9" s="717"/>
      <c r="AA9" s="717"/>
      <c r="AB9" s="717"/>
      <c r="AC9" s="124"/>
      <c r="AD9" s="717"/>
    </row>
    <row r="10" spans="1:31" ht="13.5" thickBot="1" x14ac:dyDescent="0.25">
      <c r="A10" s="1042"/>
      <c r="B10" s="1026"/>
      <c r="C10" s="1027"/>
      <c r="D10" s="1026"/>
      <c r="E10" s="1026"/>
      <c r="F10" s="1026"/>
      <c r="G10" s="1026"/>
      <c r="H10" s="1024"/>
      <c r="I10" s="33"/>
      <c r="J10" s="4">
        <v>8</v>
      </c>
      <c r="K10" s="39" t="s">
        <v>1692</v>
      </c>
      <c r="L10" s="4">
        <v>8</v>
      </c>
      <c r="M10" s="39" t="s">
        <v>1692</v>
      </c>
      <c r="N10" s="4">
        <v>8</v>
      </c>
      <c r="O10" s="4">
        <v>8</v>
      </c>
      <c r="P10" s="4">
        <v>8</v>
      </c>
      <c r="Q10" s="34"/>
      <c r="R10" s="1026"/>
      <c r="S10" s="58">
        <v>8</v>
      </c>
      <c r="T10" s="717"/>
      <c r="U10" s="717"/>
      <c r="V10" s="717"/>
      <c r="W10" s="61"/>
      <c r="X10" s="1018"/>
      <c r="Y10" s="717"/>
      <c r="Z10" s="717"/>
      <c r="AA10" s="717"/>
      <c r="AB10" s="717"/>
      <c r="AC10" s="124"/>
      <c r="AD10" s="717"/>
    </row>
    <row r="11" spans="1:31" ht="13.5" thickBot="1" x14ac:dyDescent="0.25">
      <c r="A11" s="1042"/>
      <c r="B11" s="1026"/>
      <c r="C11" s="1027"/>
      <c r="D11" s="1026"/>
      <c r="E11" s="1026"/>
      <c r="F11" s="1026"/>
      <c r="G11" s="1026"/>
      <c r="H11" s="1024"/>
      <c r="I11" s="33"/>
      <c r="J11" s="4">
        <v>8</v>
      </c>
      <c r="K11" s="39" t="s">
        <v>1692</v>
      </c>
      <c r="L11" s="4">
        <v>8</v>
      </c>
      <c r="M11" s="4">
        <v>8</v>
      </c>
      <c r="N11" s="39" t="s">
        <v>1692</v>
      </c>
      <c r="O11" s="4">
        <v>8</v>
      </c>
      <c r="P11" s="4">
        <v>8</v>
      </c>
      <c r="Q11" s="34"/>
      <c r="R11" s="1026"/>
      <c r="S11" s="58">
        <v>8</v>
      </c>
      <c r="T11" s="717"/>
      <c r="U11" s="717"/>
      <c r="V11" s="717"/>
      <c r="W11" s="61"/>
      <c r="X11" s="1018"/>
      <c r="Y11" s="717"/>
      <c r="Z11" s="717"/>
      <c r="AA11" s="717"/>
      <c r="AB11" s="717"/>
      <c r="AC11" s="124"/>
      <c r="AD11" s="717"/>
    </row>
    <row r="12" spans="1:31" ht="13.5" thickBot="1" x14ac:dyDescent="0.25">
      <c r="A12" s="1042"/>
      <c r="B12" s="1026"/>
      <c r="C12" s="1027"/>
      <c r="D12" s="1026"/>
      <c r="E12" s="1026"/>
      <c r="F12" s="1026"/>
      <c r="G12" s="1026"/>
      <c r="H12" s="1024"/>
      <c r="I12" s="33"/>
      <c r="J12" s="4">
        <v>8</v>
      </c>
      <c r="K12" s="39" t="s">
        <v>1692</v>
      </c>
      <c r="L12" s="4">
        <v>8</v>
      </c>
      <c r="M12" s="4">
        <v>8</v>
      </c>
      <c r="N12" s="4">
        <v>8</v>
      </c>
      <c r="O12" s="39" t="s">
        <v>1692</v>
      </c>
      <c r="P12" s="4">
        <v>8</v>
      </c>
      <c r="Q12" s="34"/>
      <c r="R12" s="1026"/>
      <c r="S12" s="58">
        <v>8</v>
      </c>
      <c r="T12" s="717"/>
      <c r="U12" s="717"/>
      <c r="V12" s="717"/>
      <c r="W12" s="61"/>
      <c r="X12" s="1018"/>
      <c r="Y12" s="717"/>
      <c r="Z12" s="717"/>
      <c r="AA12" s="717"/>
      <c r="AB12" s="717"/>
      <c r="AC12" s="124"/>
      <c r="AD12" s="717"/>
    </row>
    <row r="13" spans="1:31" ht="13.5" thickBot="1" x14ac:dyDescent="0.25">
      <c r="A13" s="1042"/>
      <c r="B13" s="1026"/>
      <c r="C13" s="1027"/>
      <c r="D13" s="1026"/>
      <c r="E13" s="1026"/>
      <c r="F13" s="1026"/>
      <c r="G13" s="1026"/>
      <c r="H13" s="1024"/>
      <c r="I13" s="33"/>
      <c r="J13" s="4">
        <v>8</v>
      </c>
      <c r="K13" s="39" t="s">
        <v>1692</v>
      </c>
      <c r="L13" s="4">
        <v>8</v>
      </c>
      <c r="M13" s="4">
        <v>8</v>
      </c>
      <c r="N13" s="4">
        <v>8</v>
      </c>
      <c r="O13" s="4">
        <v>8</v>
      </c>
      <c r="P13" s="39" t="s">
        <v>1692</v>
      </c>
      <c r="Q13" s="34"/>
      <c r="R13" s="1026"/>
      <c r="S13" s="58">
        <v>8</v>
      </c>
      <c r="T13" s="717"/>
      <c r="U13" s="717"/>
      <c r="V13" s="717"/>
      <c r="W13" s="61"/>
      <c r="X13" s="1018"/>
      <c r="Y13" s="717"/>
      <c r="Z13" s="717"/>
      <c r="AA13" s="717"/>
      <c r="AB13" s="717"/>
      <c r="AC13" s="124"/>
      <c r="AD13" s="717"/>
    </row>
    <row r="14" spans="1:31" ht="13.5" thickBot="1" x14ac:dyDescent="0.25">
      <c r="A14" s="1042"/>
      <c r="B14" s="1026"/>
      <c r="C14" s="1027"/>
      <c r="D14" s="1026"/>
      <c r="E14" s="1026"/>
      <c r="F14" s="1026"/>
      <c r="G14" s="1026"/>
      <c r="H14" s="1024"/>
      <c r="I14" s="33"/>
      <c r="J14" s="4">
        <v>8</v>
      </c>
      <c r="K14" s="4">
        <v>8</v>
      </c>
      <c r="L14" s="39" t="s">
        <v>1692</v>
      </c>
      <c r="M14" s="39" t="s">
        <v>1692</v>
      </c>
      <c r="N14" s="4">
        <v>8</v>
      </c>
      <c r="O14" s="4">
        <v>8</v>
      </c>
      <c r="P14" s="4">
        <v>8</v>
      </c>
      <c r="Q14" s="34"/>
      <c r="R14" s="1026"/>
      <c r="S14" s="58">
        <v>8</v>
      </c>
      <c r="T14" s="717"/>
      <c r="U14" s="717"/>
      <c r="V14" s="717"/>
      <c r="W14" s="61"/>
      <c r="X14" s="1018"/>
      <c r="Y14" s="717"/>
      <c r="Z14" s="717"/>
      <c r="AA14" s="717"/>
      <c r="AB14" s="717"/>
      <c r="AC14" s="124"/>
      <c r="AD14" s="717"/>
    </row>
    <row r="15" spans="1:31" ht="13.5" thickBot="1" x14ac:dyDescent="0.25">
      <c r="A15" s="1042"/>
      <c r="B15" s="1026"/>
      <c r="C15" s="1027"/>
      <c r="D15" s="1026"/>
      <c r="E15" s="1026"/>
      <c r="F15" s="1026"/>
      <c r="G15" s="1026"/>
      <c r="H15" s="1024"/>
      <c r="I15" s="33"/>
      <c r="J15" s="4">
        <v>8</v>
      </c>
      <c r="K15" s="4">
        <v>8</v>
      </c>
      <c r="L15" s="39" t="s">
        <v>1692</v>
      </c>
      <c r="M15" s="4">
        <v>8</v>
      </c>
      <c r="N15" s="39" t="s">
        <v>1692</v>
      </c>
      <c r="O15" s="4">
        <v>8</v>
      </c>
      <c r="P15" s="4">
        <v>8</v>
      </c>
      <c r="Q15" s="34"/>
      <c r="R15" s="1026"/>
      <c r="S15" s="58">
        <v>8</v>
      </c>
      <c r="T15" s="717"/>
      <c r="U15" s="717"/>
      <c r="V15" s="717"/>
      <c r="W15" s="61"/>
      <c r="X15" s="1018"/>
      <c r="Y15" s="717"/>
      <c r="Z15" s="717"/>
      <c r="AA15" s="717"/>
      <c r="AB15" s="717"/>
      <c r="AC15" s="124"/>
      <c r="AD15" s="717"/>
    </row>
    <row r="16" spans="1:31" ht="13.5" thickBot="1" x14ac:dyDescent="0.25">
      <c r="A16" s="1042"/>
      <c r="B16" s="1026"/>
      <c r="C16" s="1027"/>
      <c r="D16" s="1026"/>
      <c r="E16" s="1026"/>
      <c r="F16" s="1026"/>
      <c r="G16" s="1026"/>
      <c r="H16" s="1024"/>
      <c r="I16" s="33"/>
      <c r="J16" s="4">
        <v>8</v>
      </c>
      <c r="K16" s="4">
        <v>8</v>
      </c>
      <c r="L16" s="39" t="s">
        <v>1692</v>
      </c>
      <c r="M16" s="4">
        <v>8</v>
      </c>
      <c r="N16" s="4">
        <v>8</v>
      </c>
      <c r="O16" s="39" t="s">
        <v>1692</v>
      </c>
      <c r="P16" s="4">
        <v>8</v>
      </c>
      <c r="Q16" s="34"/>
      <c r="R16" s="1026"/>
      <c r="S16" s="58">
        <v>8</v>
      </c>
      <c r="T16" s="717"/>
      <c r="U16" s="717"/>
      <c r="V16" s="717"/>
      <c r="W16" s="61"/>
      <c r="X16" s="1018"/>
      <c r="Y16" s="717"/>
      <c r="Z16" s="717"/>
      <c r="AA16" s="717"/>
      <c r="AB16" s="717"/>
      <c r="AC16" s="124"/>
      <c r="AD16" s="717"/>
    </row>
    <row r="17" spans="1:39" ht="13.5" thickBot="1" x14ac:dyDescent="0.25">
      <c r="A17" s="1042"/>
      <c r="B17" s="1026"/>
      <c r="C17" s="1027"/>
      <c r="D17" s="1026"/>
      <c r="E17" s="1026"/>
      <c r="F17" s="1026"/>
      <c r="G17" s="1026"/>
      <c r="H17" s="1024"/>
      <c r="I17" s="33"/>
      <c r="J17" s="4">
        <v>8</v>
      </c>
      <c r="K17" s="4">
        <v>8</v>
      </c>
      <c r="L17" s="39" t="s">
        <v>1692</v>
      </c>
      <c r="M17" s="4">
        <v>8</v>
      </c>
      <c r="N17" s="4">
        <v>8</v>
      </c>
      <c r="O17" s="4">
        <v>8</v>
      </c>
      <c r="P17" s="39" t="s">
        <v>1692</v>
      </c>
      <c r="Q17" s="34"/>
      <c r="R17" s="1026"/>
      <c r="S17" s="58">
        <v>8</v>
      </c>
      <c r="T17" s="717"/>
      <c r="U17" s="717"/>
      <c r="V17" s="717"/>
      <c r="W17" s="61"/>
      <c r="X17" s="1018"/>
      <c r="Y17" s="717"/>
      <c r="Z17" s="717"/>
      <c r="AA17" s="717"/>
      <c r="AB17" s="717"/>
      <c r="AC17" s="124"/>
      <c r="AD17" s="717"/>
    </row>
    <row r="18" spans="1:39" ht="13.5" thickBot="1" x14ac:dyDescent="0.25">
      <c r="A18" s="1042"/>
      <c r="B18" s="1026"/>
      <c r="C18" s="1027"/>
      <c r="D18" s="1026"/>
      <c r="E18" s="1026"/>
      <c r="F18" s="1026"/>
      <c r="G18" s="1026"/>
      <c r="H18" s="1024"/>
      <c r="I18" s="33"/>
      <c r="J18" s="4">
        <v>8</v>
      </c>
      <c r="K18" s="4">
        <v>8</v>
      </c>
      <c r="L18" s="4">
        <v>8</v>
      </c>
      <c r="M18" s="39" t="s">
        <v>1692</v>
      </c>
      <c r="N18" s="39" t="s">
        <v>1692</v>
      </c>
      <c r="O18" s="4">
        <v>8</v>
      </c>
      <c r="P18" s="4">
        <v>8</v>
      </c>
      <c r="Q18" s="34"/>
      <c r="R18" s="1026"/>
      <c r="S18" s="58">
        <v>8</v>
      </c>
      <c r="T18" s="717"/>
      <c r="U18" s="717"/>
      <c r="V18" s="717"/>
      <c r="W18" s="61"/>
      <c r="X18" s="1018"/>
      <c r="Y18" s="717"/>
      <c r="Z18" s="717"/>
      <c r="AA18" s="717"/>
      <c r="AB18" s="717"/>
      <c r="AC18" s="124"/>
      <c r="AD18" s="717"/>
    </row>
    <row r="19" spans="1:39" ht="13.5" thickBot="1" x14ac:dyDescent="0.25">
      <c r="A19" s="1042"/>
      <c r="B19" s="1026"/>
      <c r="C19" s="1027"/>
      <c r="D19" s="1026"/>
      <c r="E19" s="1026"/>
      <c r="F19" s="1026"/>
      <c r="G19" s="1026"/>
      <c r="H19" s="1024"/>
      <c r="I19" s="33"/>
      <c r="J19" s="4">
        <v>8</v>
      </c>
      <c r="K19" s="4">
        <v>8</v>
      </c>
      <c r="L19" s="4">
        <v>8</v>
      </c>
      <c r="M19" s="39" t="s">
        <v>1692</v>
      </c>
      <c r="N19" s="4">
        <v>8</v>
      </c>
      <c r="O19" s="39" t="s">
        <v>1692</v>
      </c>
      <c r="P19" s="4">
        <v>8</v>
      </c>
      <c r="Q19" s="34"/>
      <c r="R19" s="1026"/>
      <c r="S19" s="58">
        <v>8</v>
      </c>
      <c r="T19" s="717"/>
      <c r="U19" s="717"/>
      <c r="V19" s="717"/>
      <c r="W19" s="61"/>
      <c r="X19" s="1018"/>
      <c r="Y19" s="717"/>
      <c r="Z19" s="717"/>
      <c r="AA19" s="717"/>
      <c r="AB19" s="717"/>
      <c r="AC19" s="124"/>
      <c r="AD19" s="717"/>
    </row>
    <row r="20" spans="1:39" ht="13.5" thickBot="1" x14ac:dyDescent="0.25">
      <c r="A20" s="1042"/>
      <c r="B20" s="1026"/>
      <c r="C20" s="1027"/>
      <c r="D20" s="1026"/>
      <c r="E20" s="1026"/>
      <c r="F20" s="1026"/>
      <c r="G20" s="1026"/>
      <c r="H20" s="1024"/>
      <c r="I20" s="33"/>
      <c r="J20" s="4">
        <v>8</v>
      </c>
      <c r="K20" s="4">
        <v>8</v>
      </c>
      <c r="L20" s="4">
        <v>8</v>
      </c>
      <c r="M20" s="39" t="s">
        <v>1692</v>
      </c>
      <c r="N20" s="4">
        <v>8</v>
      </c>
      <c r="O20" s="4">
        <v>8</v>
      </c>
      <c r="P20" s="39" t="s">
        <v>1692</v>
      </c>
      <c r="Q20" s="34"/>
      <c r="R20" s="1026"/>
      <c r="S20" s="58">
        <v>8</v>
      </c>
      <c r="T20" s="717"/>
      <c r="U20" s="717"/>
      <c r="V20" s="717"/>
      <c r="W20" s="61"/>
      <c r="X20" s="1018"/>
      <c r="Y20" s="717"/>
      <c r="Z20" s="717"/>
      <c r="AA20" s="717"/>
      <c r="AB20" s="717"/>
      <c r="AC20" s="124"/>
      <c r="AD20" s="717"/>
    </row>
    <row r="21" spans="1:39" ht="13.5" thickBot="1" x14ac:dyDescent="0.25">
      <c r="A21" s="1042"/>
      <c r="B21" s="1026"/>
      <c r="C21" s="1027"/>
      <c r="D21" s="1026"/>
      <c r="E21" s="1026"/>
      <c r="F21" s="1026"/>
      <c r="G21" s="1026"/>
      <c r="H21" s="1024"/>
      <c r="I21" s="33"/>
      <c r="J21" s="4">
        <v>8</v>
      </c>
      <c r="K21" s="4">
        <v>8</v>
      </c>
      <c r="L21" s="4">
        <v>8</v>
      </c>
      <c r="M21" s="4">
        <v>8</v>
      </c>
      <c r="N21" s="39" t="s">
        <v>1692</v>
      </c>
      <c r="O21" s="39" t="s">
        <v>1692</v>
      </c>
      <c r="P21" s="4">
        <v>8</v>
      </c>
      <c r="Q21" s="34"/>
      <c r="R21" s="1026"/>
      <c r="S21" s="58">
        <v>8</v>
      </c>
      <c r="T21" s="717"/>
      <c r="U21" s="717"/>
      <c r="V21" s="717"/>
      <c r="W21" s="61"/>
      <c r="X21" s="1018"/>
      <c r="Y21" s="717"/>
      <c r="Z21" s="717"/>
      <c r="AA21" s="717"/>
      <c r="AB21" s="717"/>
      <c r="AC21" s="124"/>
      <c r="AD21" s="717"/>
    </row>
    <row r="22" spans="1:39" ht="13.5" thickBot="1" x14ac:dyDescent="0.25">
      <c r="A22" s="1042"/>
      <c r="B22" s="1026"/>
      <c r="C22" s="1027"/>
      <c r="D22" s="1026"/>
      <c r="E22" s="1026"/>
      <c r="F22" s="1026"/>
      <c r="G22" s="1026"/>
      <c r="H22" s="1024"/>
      <c r="I22" s="33"/>
      <c r="J22" s="4">
        <v>8</v>
      </c>
      <c r="K22" s="4">
        <v>8</v>
      </c>
      <c r="L22" s="4">
        <v>8</v>
      </c>
      <c r="M22" s="4">
        <v>8</v>
      </c>
      <c r="N22" s="39" t="s">
        <v>1692</v>
      </c>
      <c r="O22" s="4">
        <v>8</v>
      </c>
      <c r="P22" s="39" t="s">
        <v>1692</v>
      </c>
      <c r="Q22" s="34"/>
      <c r="R22" s="1026"/>
      <c r="S22" s="58">
        <v>8</v>
      </c>
      <c r="T22" s="717"/>
      <c r="U22" s="717"/>
      <c r="V22" s="717"/>
      <c r="W22" s="61"/>
      <c r="X22" s="1018"/>
      <c r="Y22" s="717"/>
      <c r="Z22" s="717"/>
      <c r="AA22" s="717"/>
      <c r="AB22" s="717"/>
      <c r="AC22" s="124"/>
      <c r="AD22" s="717"/>
    </row>
    <row r="23" spans="1:39" ht="13.5" thickBot="1" x14ac:dyDescent="0.25">
      <c r="A23" s="1043"/>
      <c r="B23" s="964"/>
      <c r="C23" s="1028"/>
      <c r="D23" s="964"/>
      <c r="E23" s="964"/>
      <c r="F23" s="964"/>
      <c r="G23" s="964"/>
      <c r="H23" s="1025"/>
      <c r="I23" s="228"/>
      <c r="J23" s="193">
        <v>8</v>
      </c>
      <c r="K23" s="193">
        <v>8</v>
      </c>
      <c r="L23" s="193">
        <v>8</v>
      </c>
      <c r="M23" s="193">
        <v>8</v>
      </c>
      <c r="N23" s="193">
        <v>8</v>
      </c>
      <c r="O23" s="355" t="s">
        <v>1692</v>
      </c>
      <c r="P23" s="355" t="s">
        <v>1692</v>
      </c>
      <c r="Q23" s="229"/>
      <c r="R23" s="964"/>
      <c r="S23" s="230">
        <v>8</v>
      </c>
      <c r="T23" s="915"/>
      <c r="U23" s="915"/>
      <c r="V23" s="915"/>
      <c r="W23" s="135"/>
      <c r="X23" s="1019"/>
      <c r="Y23" s="742"/>
      <c r="Z23" s="742"/>
      <c r="AA23" s="742"/>
      <c r="AB23" s="742"/>
      <c r="AC23" s="117"/>
      <c r="AD23" s="915"/>
    </row>
    <row r="24" spans="1:39" s="21" customFormat="1" ht="6" customHeight="1" thickBot="1" x14ac:dyDescent="0.25">
      <c r="A24" s="360"/>
      <c r="B24" s="8"/>
      <c r="C24" s="361"/>
      <c r="D24" s="361"/>
      <c r="E24" s="361"/>
      <c r="F24" s="361"/>
      <c r="G24" s="361"/>
      <c r="H24" s="361"/>
      <c r="I24" s="362"/>
      <c r="J24" s="362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3"/>
      <c r="W24" s="358"/>
      <c r="X24" s="358"/>
      <c r="Y24" s="358"/>
      <c r="Z24" s="358"/>
      <c r="AA24" s="358"/>
      <c r="AB24" s="358"/>
      <c r="AC24" s="358"/>
      <c r="AD24" s="363"/>
      <c r="AE24" s="359"/>
      <c r="AF24" s="359"/>
      <c r="AG24" s="358"/>
      <c r="AH24" s="358"/>
      <c r="AI24" s="358"/>
      <c r="AJ24" s="358"/>
      <c r="AK24" s="358"/>
      <c r="AL24" s="358"/>
      <c r="AM24" s="358"/>
    </row>
    <row r="25" spans="1:39" s="13" customFormat="1" ht="12.75" customHeight="1" thickBot="1" x14ac:dyDescent="0.25">
      <c r="A25" s="1020">
        <v>2</v>
      </c>
      <c r="B25" s="865" t="s">
        <v>841</v>
      </c>
      <c r="C25" s="871" t="s">
        <v>811</v>
      </c>
      <c r="D25" s="865">
        <f>LEN(C25)</f>
        <v>12</v>
      </c>
      <c r="E25" s="865" t="s">
        <v>820</v>
      </c>
      <c r="F25" s="865" t="s">
        <v>814</v>
      </c>
      <c r="G25" s="865">
        <f>LEN(F25)</f>
        <v>14</v>
      </c>
      <c r="H25" s="1035" t="s">
        <v>1716</v>
      </c>
      <c r="I25" s="36"/>
      <c r="J25" s="356" t="s">
        <v>1692</v>
      </c>
      <c r="K25" s="356" t="s">
        <v>1692</v>
      </c>
      <c r="L25" s="16">
        <v>8</v>
      </c>
      <c r="M25" s="16">
        <v>8</v>
      </c>
      <c r="N25" s="16">
        <v>8</v>
      </c>
      <c r="O25" s="16">
        <v>8</v>
      </c>
      <c r="P25" s="16">
        <v>8</v>
      </c>
      <c r="Q25" s="37"/>
      <c r="R25" s="865">
        <v>40</v>
      </c>
      <c r="S25" s="349">
        <v>8</v>
      </c>
      <c r="T25" s="841" t="s">
        <v>817</v>
      </c>
      <c r="U25" s="841" t="s">
        <v>818</v>
      </c>
      <c r="V25" s="841" t="s">
        <v>1496</v>
      </c>
      <c r="W25" s="149"/>
      <c r="X25" s="1017">
        <v>2</v>
      </c>
      <c r="Y25" s="714"/>
      <c r="Z25" s="714"/>
      <c r="AA25" s="714"/>
      <c r="AB25" s="714"/>
      <c r="AC25" s="110"/>
      <c r="AD25" s="841"/>
    </row>
    <row r="26" spans="1:39" s="13" customFormat="1" ht="13.5" thickBot="1" x14ac:dyDescent="0.25">
      <c r="A26" s="1042"/>
      <c r="B26" s="1026"/>
      <c r="C26" s="1027"/>
      <c r="D26" s="1026"/>
      <c r="E26" s="1026"/>
      <c r="F26" s="1026"/>
      <c r="G26" s="1026"/>
      <c r="H26" s="1036"/>
      <c r="I26" s="33"/>
      <c r="J26" s="39" t="s">
        <v>1692</v>
      </c>
      <c r="K26" s="4">
        <v>8</v>
      </c>
      <c r="L26" s="39" t="s">
        <v>1692</v>
      </c>
      <c r="M26" s="4">
        <v>8</v>
      </c>
      <c r="N26" s="4">
        <v>8</v>
      </c>
      <c r="O26" s="4">
        <v>8</v>
      </c>
      <c r="P26" s="4">
        <v>8</v>
      </c>
      <c r="Q26" s="34"/>
      <c r="R26" s="1026"/>
      <c r="S26" s="58">
        <v>8</v>
      </c>
      <c r="T26" s="717"/>
      <c r="U26" s="717"/>
      <c r="V26" s="717"/>
      <c r="W26" s="61"/>
      <c r="X26" s="1018"/>
      <c r="Y26" s="717"/>
      <c r="Z26" s="717"/>
      <c r="AA26" s="717"/>
      <c r="AB26" s="717"/>
      <c r="AC26" s="124"/>
      <c r="AD26" s="717"/>
    </row>
    <row r="27" spans="1:39" s="13" customFormat="1" ht="13.5" thickBot="1" x14ac:dyDescent="0.25">
      <c r="A27" s="1042"/>
      <c r="B27" s="1026"/>
      <c r="C27" s="1027"/>
      <c r="D27" s="1026"/>
      <c r="E27" s="1026"/>
      <c r="F27" s="1026"/>
      <c r="G27" s="1026"/>
      <c r="H27" s="1036"/>
      <c r="I27" s="33"/>
      <c r="J27" s="39" t="s">
        <v>1692</v>
      </c>
      <c r="K27" s="4">
        <v>8</v>
      </c>
      <c r="L27" s="4">
        <v>8</v>
      </c>
      <c r="M27" s="39" t="s">
        <v>1692</v>
      </c>
      <c r="N27" s="4">
        <v>8</v>
      </c>
      <c r="O27" s="4">
        <v>8</v>
      </c>
      <c r="P27" s="4">
        <v>8</v>
      </c>
      <c r="Q27" s="34"/>
      <c r="R27" s="1026"/>
      <c r="S27" s="58">
        <v>8</v>
      </c>
      <c r="T27" s="717"/>
      <c r="U27" s="717"/>
      <c r="V27" s="717"/>
      <c r="W27" s="61"/>
      <c r="X27" s="1018"/>
      <c r="Y27" s="717"/>
      <c r="Z27" s="717"/>
      <c r="AA27" s="717"/>
      <c r="AB27" s="717"/>
      <c r="AC27" s="124"/>
      <c r="AD27" s="717"/>
    </row>
    <row r="28" spans="1:39" ht="13.5" thickBot="1" x14ac:dyDescent="0.25">
      <c r="A28" s="1042"/>
      <c r="B28" s="1026"/>
      <c r="C28" s="1027"/>
      <c r="D28" s="1026"/>
      <c r="E28" s="1026"/>
      <c r="F28" s="1026"/>
      <c r="G28" s="1026"/>
      <c r="H28" s="1036"/>
      <c r="I28" s="33"/>
      <c r="J28" s="39" t="s">
        <v>1692</v>
      </c>
      <c r="K28" s="4">
        <v>8</v>
      </c>
      <c r="L28" s="4">
        <v>8</v>
      </c>
      <c r="M28" s="4">
        <v>8</v>
      </c>
      <c r="N28" s="39" t="s">
        <v>1692</v>
      </c>
      <c r="O28" s="4">
        <v>8</v>
      </c>
      <c r="P28" s="4">
        <v>8</v>
      </c>
      <c r="Q28" s="34"/>
      <c r="R28" s="1026"/>
      <c r="S28" s="58">
        <v>8</v>
      </c>
      <c r="T28" s="717"/>
      <c r="U28" s="717"/>
      <c r="V28" s="717"/>
      <c r="W28" s="61"/>
      <c r="X28" s="1018"/>
      <c r="Y28" s="717"/>
      <c r="Z28" s="717"/>
      <c r="AA28" s="717"/>
      <c r="AB28" s="717"/>
      <c r="AC28" s="124"/>
      <c r="AD28" s="717"/>
    </row>
    <row r="29" spans="1:39" ht="13.5" thickBot="1" x14ac:dyDescent="0.25">
      <c r="A29" s="1042"/>
      <c r="B29" s="1026"/>
      <c r="C29" s="1027"/>
      <c r="D29" s="1026"/>
      <c r="E29" s="1026"/>
      <c r="F29" s="1026"/>
      <c r="G29" s="1026"/>
      <c r="H29" s="1036"/>
      <c r="I29" s="33"/>
      <c r="J29" s="39" t="s">
        <v>1692</v>
      </c>
      <c r="K29" s="4">
        <v>8</v>
      </c>
      <c r="L29" s="4">
        <v>8</v>
      </c>
      <c r="M29" s="4">
        <v>8</v>
      </c>
      <c r="N29" s="4">
        <v>8</v>
      </c>
      <c r="O29" s="39" t="s">
        <v>1692</v>
      </c>
      <c r="P29" s="4">
        <v>8</v>
      </c>
      <c r="Q29" s="34"/>
      <c r="R29" s="1026"/>
      <c r="S29" s="58">
        <v>8</v>
      </c>
      <c r="T29" s="717"/>
      <c r="U29" s="717"/>
      <c r="V29" s="717"/>
      <c r="W29" s="61"/>
      <c r="X29" s="1018"/>
      <c r="Y29" s="717"/>
      <c r="Z29" s="717"/>
      <c r="AA29" s="717"/>
      <c r="AB29" s="717"/>
      <c r="AC29" s="124"/>
      <c r="AD29" s="717"/>
    </row>
    <row r="30" spans="1:39" ht="13.5" thickBot="1" x14ac:dyDescent="0.25">
      <c r="A30" s="1042"/>
      <c r="B30" s="1026"/>
      <c r="C30" s="1027"/>
      <c r="D30" s="1026"/>
      <c r="E30" s="1026"/>
      <c r="F30" s="1026"/>
      <c r="G30" s="1026"/>
      <c r="H30" s="1036"/>
      <c r="I30" s="33"/>
      <c r="J30" s="39" t="s">
        <v>1692</v>
      </c>
      <c r="K30" s="4">
        <v>8</v>
      </c>
      <c r="L30" s="4">
        <v>8</v>
      </c>
      <c r="M30" s="4">
        <v>8</v>
      </c>
      <c r="N30" s="4">
        <v>8</v>
      </c>
      <c r="O30" s="4">
        <v>8</v>
      </c>
      <c r="P30" s="39" t="s">
        <v>1692</v>
      </c>
      <c r="Q30" s="34"/>
      <c r="R30" s="1026"/>
      <c r="S30" s="58">
        <v>8</v>
      </c>
      <c r="T30" s="717"/>
      <c r="U30" s="717"/>
      <c r="V30" s="717"/>
      <c r="W30" s="61"/>
      <c r="X30" s="1018"/>
      <c r="Y30" s="717"/>
      <c r="Z30" s="717"/>
      <c r="AA30" s="717"/>
      <c r="AB30" s="717"/>
      <c r="AC30" s="124"/>
      <c r="AD30" s="717"/>
    </row>
    <row r="31" spans="1:39" ht="13.5" thickBot="1" x14ac:dyDescent="0.25">
      <c r="A31" s="1042"/>
      <c r="B31" s="1026"/>
      <c r="C31" s="1027"/>
      <c r="D31" s="1026"/>
      <c r="E31" s="1026"/>
      <c r="F31" s="1026"/>
      <c r="G31" s="1026"/>
      <c r="H31" s="1036"/>
      <c r="I31" s="33"/>
      <c r="J31" s="4">
        <v>8</v>
      </c>
      <c r="K31" s="39" t="s">
        <v>1692</v>
      </c>
      <c r="L31" s="39" t="s">
        <v>1692</v>
      </c>
      <c r="M31" s="4">
        <v>8</v>
      </c>
      <c r="N31" s="4">
        <v>8</v>
      </c>
      <c r="O31" s="4">
        <v>8</v>
      </c>
      <c r="P31" s="4">
        <v>8</v>
      </c>
      <c r="Q31" s="34"/>
      <c r="R31" s="1026"/>
      <c r="S31" s="58">
        <v>8</v>
      </c>
      <c r="T31" s="717"/>
      <c r="U31" s="717"/>
      <c r="V31" s="717"/>
      <c r="W31" s="61"/>
      <c r="X31" s="1018"/>
      <c r="Y31" s="717"/>
      <c r="Z31" s="717"/>
      <c r="AA31" s="717"/>
      <c r="AB31" s="717"/>
      <c r="AC31" s="124"/>
      <c r="AD31" s="717"/>
    </row>
    <row r="32" spans="1:39" ht="13.5" thickBot="1" x14ac:dyDescent="0.25">
      <c r="A32" s="1042"/>
      <c r="B32" s="1026"/>
      <c r="C32" s="1027"/>
      <c r="D32" s="1026"/>
      <c r="E32" s="1026"/>
      <c r="F32" s="1026"/>
      <c r="G32" s="1026"/>
      <c r="H32" s="1036"/>
      <c r="I32" s="33"/>
      <c r="J32" s="4">
        <v>8</v>
      </c>
      <c r="K32" s="39" t="s">
        <v>1692</v>
      </c>
      <c r="L32" s="4">
        <v>8</v>
      </c>
      <c r="M32" s="39" t="s">
        <v>1692</v>
      </c>
      <c r="N32" s="4">
        <v>8</v>
      </c>
      <c r="O32" s="4">
        <v>8</v>
      </c>
      <c r="P32" s="4">
        <v>8</v>
      </c>
      <c r="Q32" s="34"/>
      <c r="R32" s="1026"/>
      <c r="S32" s="58">
        <v>8</v>
      </c>
      <c r="T32" s="717"/>
      <c r="U32" s="717"/>
      <c r="V32" s="717"/>
      <c r="W32" s="61"/>
      <c r="X32" s="1018"/>
      <c r="Y32" s="717"/>
      <c r="Z32" s="717"/>
      <c r="AA32" s="717"/>
      <c r="AB32" s="717"/>
      <c r="AC32" s="124"/>
      <c r="AD32" s="717"/>
    </row>
    <row r="33" spans="1:39" ht="13.5" thickBot="1" x14ac:dyDescent="0.25">
      <c r="A33" s="1042"/>
      <c r="B33" s="1026"/>
      <c r="C33" s="1027"/>
      <c r="D33" s="1026"/>
      <c r="E33" s="1026"/>
      <c r="F33" s="1026"/>
      <c r="G33" s="1026"/>
      <c r="H33" s="1036"/>
      <c r="I33" s="33"/>
      <c r="J33" s="4">
        <v>8</v>
      </c>
      <c r="K33" s="39" t="s">
        <v>1692</v>
      </c>
      <c r="L33" s="4">
        <v>8</v>
      </c>
      <c r="M33" s="4">
        <v>8</v>
      </c>
      <c r="N33" s="39" t="s">
        <v>1692</v>
      </c>
      <c r="O33" s="4">
        <v>8</v>
      </c>
      <c r="P33" s="4">
        <v>8</v>
      </c>
      <c r="Q33" s="34"/>
      <c r="R33" s="1026"/>
      <c r="S33" s="58">
        <v>8</v>
      </c>
      <c r="T33" s="717"/>
      <c r="U33" s="717"/>
      <c r="V33" s="717"/>
      <c r="W33" s="61"/>
      <c r="X33" s="1018"/>
      <c r="Y33" s="717"/>
      <c r="Z33" s="717"/>
      <c r="AA33" s="717"/>
      <c r="AB33" s="717"/>
      <c r="AC33" s="124"/>
      <c r="AD33" s="717"/>
    </row>
    <row r="34" spans="1:39" ht="13.5" thickBot="1" x14ac:dyDescent="0.25">
      <c r="A34" s="1042"/>
      <c r="B34" s="1026"/>
      <c r="C34" s="1027"/>
      <c r="D34" s="1026"/>
      <c r="E34" s="1026"/>
      <c r="F34" s="1026"/>
      <c r="G34" s="1026"/>
      <c r="H34" s="1036"/>
      <c r="I34" s="33"/>
      <c r="J34" s="4">
        <v>8</v>
      </c>
      <c r="K34" s="39" t="s">
        <v>1692</v>
      </c>
      <c r="L34" s="4">
        <v>8</v>
      </c>
      <c r="M34" s="4">
        <v>8</v>
      </c>
      <c r="N34" s="4">
        <v>8</v>
      </c>
      <c r="O34" s="39" t="s">
        <v>1692</v>
      </c>
      <c r="P34" s="4">
        <v>8</v>
      </c>
      <c r="Q34" s="34"/>
      <c r="R34" s="1026"/>
      <c r="S34" s="58">
        <v>8</v>
      </c>
      <c r="T34" s="717"/>
      <c r="U34" s="717"/>
      <c r="V34" s="717"/>
      <c r="W34" s="61"/>
      <c r="X34" s="1018"/>
      <c r="Y34" s="717"/>
      <c r="Z34" s="717"/>
      <c r="AA34" s="717"/>
      <c r="AB34" s="717"/>
      <c r="AC34" s="124"/>
      <c r="AD34" s="717"/>
    </row>
    <row r="35" spans="1:39" ht="13.5" thickBot="1" x14ac:dyDescent="0.25">
      <c r="A35" s="1042"/>
      <c r="B35" s="1026"/>
      <c r="C35" s="1027"/>
      <c r="D35" s="1026"/>
      <c r="E35" s="1026"/>
      <c r="F35" s="1026"/>
      <c r="G35" s="1026"/>
      <c r="H35" s="1036"/>
      <c r="I35" s="33"/>
      <c r="J35" s="4">
        <v>8</v>
      </c>
      <c r="K35" s="39" t="s">
        <v>1692</v>
      </c>
      <c r="L35" s="4">
        <v>8</v>
      </c>
      <c r="M35" s="4">
        <v>8</v>
      </c>
      <c r="N35" s="4">
        <v>8</v>
      </c>
      <c r="O35" s="4">
        <v>8</v>
      </c>
      <c r="P35" s="39" t="s">
        <v>1692</v>
      </c>
      <c r="Q35" s="34"/>
      <c r="R35" s="1026"/>
      <c r="S35" s="58">
        <v>8</v>
      </c>
      <c r="T35" s="717"/>
      <c r="U35" s="717"/>
      <c r="V35" s="717"/>
      <c r="W35" s="61"/>
      <c r="X35" s="1018"/>
      <c r="Y35" s="717"/>
      <c r="Z35" s="717"/>
      <c r="AA35" s="717"/>
      <c r="AB35" s="717"/>
      <c r="AC35" s="124"/>
      <c r="AD35" s="717"/>
    </row>
    <row r="36" spans="1:39" ht="13.5" thickBot="1" x14ac:dyDescent="0.25">
      <c r="A36" s="1042"/>
      <c r="B36" s="1026"/>
      <c r="C36" s="1027"/>
      <c r="D36" s="1026"/>
      <c r="E36" s="1026"/>
      <c r="F36" s="1026"/>
      <c r="G36" s="1026"/>
      <c r="H36" s="1036"/>
      <c r="I36" s="33"/>
      <c r="J36" s="4">
        <v>8</v>
      </c>
      <c r="K36" s="4">
        <v>8</v>
      </c>
      <c r="L36" s="39" t="s">
        <v>1692</v>
      </c>
      <c r="M36" s="39" t="s">
        <v>1692</v>
      </c>
      <c r="N36" s="4">
        <v>8</v>
      </c>
      <c r="O36" s="4">
        <v>8</v>
      </c>
      <c r="P36" s="4">
        <v>8</v>
      </c>
      <c r="Q36" s="34"/>
      <c r="R36" s="1026"/>
      <c r="S36" s="58">
        <v>8</v>
      </c>
      <c r="T36" s="717"/>
      <c r="U36" s="717"/>
      <c r="V36" s="717"/>
      <c r="W36" s="61"/>
      <c r="X36" s="1018"/>
      <c r="Y36" s="717"/>
      <c r="Z36" s="717"/>
      <c r="AA36" s="717"/>
      <c r="AB36" s="717"/>
      <c r="AC36" s="124"/>
      <c r="AD36" s="717"/>
    </row>
    <row r="37" spans="1:39" ht="13.5" thickBot="1" x14ac:dyDescent="0.25">
      <c r="A37" s="1042"/>
      <c r="B37" s="1026"/>
      <c r="C37" s="1027"/>
      <c r="D37" s="1026"/>
      <c r="E37" s="1026"/>
      <c r="F37" s="1026"/>
      <c r="G37" s="1026"/>
      <c r="H37" s="1036"/>
      <c r="I37" s="33"/>
      <c r="J37" s="4">
        <v>8</v>
      </c>
      <c r="K37" s="4">
        <v>8</v>
      </c>
      <c r="L37" s="39" t="s">
        <v>1692</v>
      </c>
      <c r="M37" s="4">
        <v>8</v>
      </c>
      <c r="N37" s="39" t="s">
        <v>1692</v>
      </c>
      <c r="O37" s="4">
        <v>8</v>
      </c>
      <c r="P37" s="4">
        <v>8</v>
      </c>
      <c r="Q37" s="34"/>
      <c r="R37" s="1026"/>
      <c r="S37" s="58">
        <v>8</v>
      </c>
      <c r="T37" s="717"/>
      <c r="U37" s="717"/>
      <c r="V37" s="717"/>
      <c r="W37" s="61"/>
      <c r="X37" s="1018"/>
      <c r="Y37" s="717"/>
      <c r="Z37" s="717"/>
      <c r="AA37" s="717"/>
      <c r="AB37" s="717"/>
      <c r="AC37" s="124"/>
      <c r="AD37" s="717"/>
    </row>
    <row r="38" spans="1:39" ht="13.5" thickBot="1" x14ac:dyDescent="0.25">
      <c r="A38" s="1042"/>
      <c r="B38" s="1026"/>
      <c r="C38" s="1027"/>
      <c r="D38" s="1026"/>
      <c r="E38" s="1026"/>
      <c r="F38" s="1026"/>
      <c r="G38" s="1026"/>
      <c r="H38" s="1036"/>
      <c r="I38" s="33"/>
      <c r="J38" s="4">
        <v>8</v>
      </c>
      <c r="K38" s="4">
        <v>8</v>
      </c>
      <c r="L38" s="39" t="s">
        <v>1692</v>
      </c>
      <c r="M38" s="4">
        <v>8</v>
      </c>
      <c r="N38" s="4">
        <v>8</v>
      </c>
      <c r="O38" s="39" t="s">
        <v>1692</v>
      </c>
      <c r="P38" s="4">
        <v>8</v>
      </c>
      <c r="Q38" s="34"/>
      <c r="R38" s="1026"/>
      <c r="S38" s="58">
        <v>8</v>
      </c>
      <c r="T38" s="717"/>
      <c r="U38" s="717"/>
      <c r="V38" s="717"/>
      <c r="W38" s="61"/>
      <c r="X38" s="1018"/>
      <c r="Y38" s="717"/>
      <c r="Z38" s="717"/>
      <c r="AA38" s="717"/>
      <c r="AB38" s="717"/>
      <c r="AC38" s="124"/>
      <c r="AD38" s="717"/>
    </row>
    <row r="39" spans="1:39" ht="13.5" thickBot="1" x14ac:dyDescent="0.25">
      <c r="A39" s="1042"/>
      <c r="B39" s="1026"/>
      <c r="C39" s="1027"/>
      <c r="D39" s="1026"/>
      <c r="E39" s="1026"/>
      <c r="F39" s="1026"/>
      <c r="G39" s="1026"/>
      <c r="H39" s="1036"/>
      <c r="I39" s="33"/>
      <c r="J39" s="4">
        <v>8</v>
      </c>
      <c r="K39" s="4">
        <v>8</v>
      </c>
      <c r="L39" s="39" t="s">
        <v>1692</v>
      </c>
      <c r="M39" s="4">
        <v>8</v>
      </c>
      <c r="N39" s="4">
        <v>8</v>
      </c>
      <c r="O39" s="4">
        <v>8</v>
      </c>
      <c r="P39" s="39" t="s">
        <v>1692</v>
      </c>
      <c r="Q39" s="34"/>
      <c r="R39" s="1026"/>
      <c r="S39" s="58">
        <v>8</v>
      </c>
      <c r="T39" s="717"/>
      <c r="U39" s="717"/>
      <c r="V39" s="717"/>
      <c r="W39" s="61"/>
      <c r="X39" s="1018"/>
      <c r="Y39" s="717"/>
      <c r="Z39" s="717"/>
      <c r="AA39" s="717"/>
      <c r="AB39" s="717"/>
      <c r="AC39" s="124"/>
      <c r="AD39" s="717"/>
    </row>
    <row r="40" spans="1:39" ht="13.5" thickBot="1" x14ac:dyDescent="0.25">
      <c r="A40" s="1042"/>
      <c r="B40" s="1026"/>
      <c r="C40" s="1027"/>
      <c r="D40" s="1026"/>
      <c r="E40" s="1026"/>
      <c r="F40" s="1026"/>
      <c r="G40" s="1026"/>
      <c r="H40" s="1036"/>
      <c r="I40" s="33"/>
      <c r="J40" s="4">
        <v>8</v>
      </c>
      <c r="K40" s="4">
        <v>8</v>
      </c>
      <c r="L40" s="4">
        <v>8</v>
      </c>
      <c r="M40" s="39" t="s">
        <v>1692</v>
      </c>
      <c r="N40" s="39" t="s">
        <v>1692</v>
      </c>
      <c r="O40" s="4">
        <v>8</v>
      </c>
      <c r="P40" s="4">
        <v>8</v>
      </c>
      <c r="Q40" s="34"/>
      <c r="R40" s="1026"/>
      <c r="S40" s="58">
        <v>8</v>
      </c>
      <c r="T40" s="717"/>
      <c r="U40" s="717"/>
      <c r="V40" s="717"/>
      <c r="W40" s="61"/>
      <c r="X40" s="1018"/>
      <c r="Y40" s="717"/>
      <c r="Z40" s="717"/>
      <c r="AA40" s="717"/>
      <c r="AB40" s="717"/>
      <c r="AC40" s="124"/>
      <c r="AD40" s="717"/>
    </row>
    <row r="41" spans="1:39" ht="13.5" thickBot="1" x14ac:dyDescent="0.25">
      <c r="A41" s="1042"/>
      <c r="B41" s="1026"/>
      <c r="C41" s="1027"/>
      <c r="D41" s="1026"/>
      <c r="E41" s="1026"/>
      <c r="F41" s="1026"/>
      <c r="G41" s="1026"/>
      <c r="H41" s="1036"/>
      <c r="I41" s="33"/>
      <c r="J41" s="4">
        <v>8</v>
      </c>
      <c r="K41" s="4">
        <v>8</v>
      </c>
      <c r="L41" s="4">
        <v>8</v>
      </c>
      <c r="M41" s="39" t="s">
        <v>1692</v>
      </c>
      <c r="N41" s="4">
        <v>8</v>
      </c>
      <c r="O41" s="39" t="s">
        <v>1692</v>
      </c>
      <c r="P41" s="4">
        <v>8</v>
      </c>
      <c r="Q41" s="34"/>
      <c r="R41" s="1026"/>
      <c r="S41" s="58">
        <v>8</v>
      </c>
      <c r="T41" s="717"/>
      <c r="U41" s="717"/>
      <c r="V41" s="717"/>
      <c r="W41" s="61"/>
      <c r="X41" s="1018"/>
      <c r="Y41" s="717"/>
      <c r="Z41" s="717"/>
      <c r="AA41" s="717"/>
      <c r="AB41" s="717"/>
      <c r="AC41" s="124"/>
      <c r="AD41" s="717"/>
    </row>
    <row r="42" spans="1:39" ht="13.5" thickBot="1" x14ac:dyDescent="0.25">
      <c r="A42" s="1042"/>
      <c r="B42" s="1026"/>
      <c r="C42" s="1027"/>
      <c r="D42" s="1026"/>
      <c r="E42" s="1026"/>
      <c r="F42" s="1026"/>
      <c r="G42" s="1026"/>
      <c r="H42" s="1036"/>
      <c r="I42" s="33"/>
      <c r="J42" s="4">
        <v>8</v>
      </c>
      <c r="K42" s="4">
        <v>8</v>
      </c>
      <c r="L42" s="4">
        <v>8</v>
      </c>
      <c r="M42" s="39" t="s">
        <v>1692</v>
      </c>
      <c r="N42" s="4">
        <v>8</v>
      </c>
      <c r="O42" s="4">
        <v>8</v>
      </c>
      <c r="P42" s="39" t="s">
        <v>1692</v>
      </c>
      <c r="Q42" s="34"/>
      <c r="R42" s="1026"/>
      <c r="S42" s="58">
        <v>8</v>
      </c>
      <c r="T42" s="717"/>
      <c r="U42" s="717"/>
      <c r="V42" s="717"/>
      <c r="W42" s="61"/>
      <c r="X42" s="1018"/>
      <c r="Y42" s="717"/>
      <c r="Z42" s="717"/>
      <c r="AA42" s="717"/>
      <c r="AB42" s="717"/>
      <c r="AC42" s="124"/>
      <c r="AD42" s="717"/>
    </row>
    <row r="43" spans="1:39" ht="13.5" thickBot="1" x14ac:dyDescent="0.25">
      <c r="A43" s="1042"/>
      <c r="B43" s="1026"/>
      <c r="C43" s="1027"/>
      <c r="D43" s="1026"/>
      <c r="E43" s="1026"/>
      <c r="F43" s="1026"/>
      <c r="G43" s="1026"/>
      <c r="H43" s="1036"/>
      <c r="I43" s="33"/>
      <c r="J43" s="4">
        <v>8</v>
      </c>
      <c r="K43" s="4">
        <v>8</v>
      </c>
      <c r="L43" s="4">
        <v>8</v>
      </c>
      <c r="M43" s="4">
        <v>8</v>
      </c>
      <c r="N43" s="39" t="s">
        <v>1692</v>
      </c>
      <c r="O43" s="39" t="s">
        <v>1692</v>
      </c>
      <c r="P43" s="4">
        <v>8</v>
      </c>
      <c r="Q43" s="34"/>
      <c r="R43" s="1026"/>
      <c r="S43" s="58">
        <v>8</v>
      </c>
      <c r="T43" s="717"/>
      <c r="U43" s="717"/>
      <c r="V43" s="717"/>
      <c r="W43" s="61"/>
      <c r="X43" s="1018"/>
      <c r="Y43" s="717"/>
      <c r="Z43" s="717"/>
      <c r="AA43" s="717"/>
      <c r="AB43" s="717"/>
      <c r="AC43" s="124"/>
      <c r="AD43" s="717"/>
    </row>
    <row r="44" spans="1:39" ht="13.5" thickBot="1" x14ac:dyDescent="0.25">
      <c r="A44" s="1042"/>
      <c r="B44" s="1026"/>
      <c r="C44" s="1027"/>
      <c r="D44" s="1026"/>
      <c r="E44" s="1026"/>
      <c r="F44" s="1026"/>
      <c r="G44" s="1026"/>
      <c r="H44" s="1036"/>
      <c r="I44" s="33"/>
      <c r="J44" s="4">
        <v>8</v>
      </c>
      <c r="K44" s="4">
        <v>8</v>
      </c>
      <c r="L44" s="4">
        <v>8</v>
      </c>
      <c r="M44" s="4">
        <v>8</v>
      </c>
      <c r="N44" s="39" t="s">
        <v>1692</v>
      </c>
      <c r="O44" s="4">
        <v>8</v>
      </c>
      <c r="P44" s="39" t="s">
        <v>1692</v>
      </c>
      <c r="Q44" s="34"/>
      <c r="R44" s="1026"/>
      <c r="S44" s="58">
        <v>8</v>
      </c>
      <c r="T44" s="717"/>
      <c r="U44" s="717"/>
      <c r="V44" s="717"/>
      <c r="W44" s="61"/>
      <c r="X44" s="1018"/>
      <c r="Y44" s="717"/>
      <c r="Z44" s="717"/>
      <c r="AA44" s="717"/>
      <c r="AB44" s="717"/>
      <c r="AC44" s="124"/>
      <c r="AD44" s="717"/>
    </row>
    <row r="45" spans="1:39" ht="13.5" thickBot="1" x14ac:dyDescent="0.25">
      <c r="A45" s="1043"/>
      <c r="B45" s="964"/>
      <c r="C45" s="1028"/>
      <c r="D45" s="964"/>
      <c r="E45" s="964"/>
      <c r="F45" s="964"/>
      <c r="G45" s="964"/>
      <c r="H45" s="1037"/>
      <c r="I45" s="228"/>
      <c r="J45" s="193">
        <v>8</v>
      </c>
      <c r="K45" s="193">
        <v>8</v>
      </c>
      <c r="L45" s="193">
        <v>8</v>
      </c>
      <c r="M45" s="193">
        <v>8</v>
      </c>
      <c r="N45" s="193">
        <v>8</v>
      </c>
      <c r="O45" s="355" t="s">
        <v>1692</v>
      </c>
      <c r="P45" s="355" t="s">
        <v>1692</v>
      </c>
      <c r="Q45" s="229"/>
      <c r="R45" s="964"/>
      <c r="S45" s="230">
        <v>8</v>
      </c>
      <c r="T45" s="915"/>
      <c r="U45" s="915"/>
      <c r="V45" s="915"/>
      <c r="W45" s="135"/>
      <c r="X45" s="1019"/>
      <c r="Y45" s="742"/>
      <c r="Z45" s="742"/>
      <c r="AA45" s="742"/>
      <c r="AB45" s="742"/>
      <c r="AC45" s="117"/>
      <c r="AD45" s="915"/>
    </row>
    <row r="46" spans="1:39" s="21" customFormat="1" ht="6" customHeight="1" thickBot="1" x14ac:dyDescent="0.25">
      <c r="A46" s="360"/>
      <c r="B46" s="8"/>
      <c r="C46" s="361"/>
      <c r="D46" s="361"/>
      <c r="E46" s="361"/>
      <c r="F46" s="361"/>
      <c r="G46" s="361"/>
      <c r="H46" s="361"/>
      <c r="I46" s="362"/>
      <c r="J46" s="362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3"/>
      <c r="W46" s="358"/>
      <c r="X46" s="358"/>
      <c r="Y46" s="358"/>
      <c r="Z46" s="358"/>
      <c r="AA46" s="358"/>
      <c r="AB46" s="358"/>
      <c r="AC46" s="358"/>
      <c r="AD46" s="363"/>
      <c r="AE46" s="359"/>
      <c r="AF46" s="359"/>
      <c r="AG46" s="358"/>
      <c r="AH46" s="358"/>
      <c r="AI46" s="358"/>
      <c r="AJ46" s="358"/>
      <c r="AK46" s="358"/>
      <c r="AL46" s="358"/>
      <c r="AM46" s="358"/>
    </row>
    <row r="47" spans="1:39" s="13" customFormat="1" ht="13.5" thickBot="1" x14ac:dyDescent="0.25">
      <c r="A47" s="1020">
        <v>3</v>
      </c>
      <c r="B47" s="865" t="s">
        <v>842</v>
      </c>
      <c r="C47" s="871" t="s">
        <v>811</v>
      </c>
      <c r="D47" s="865">
        <f>LEN(C47)</f>
        <v>12</v>
      </c>
      <c r="E47" s="865" t="s">
        <v>821</v>
      </c>
      <c r="F47" s="865" t="s">
        <v>815</v>
      </c>
      <c r="G47" s="865">
        <f>LEN(F47)</f>
        <v>14</v>
      </c>
      <c r="H47" s="1032" t="s">
        <v>1717</v>
      </c>
      <c r="I47" s="36"/>
      <c r="J47" s="356" t="s">
        <v>1692</v>
      </c>
      <c r="K47" s="356" t="s">
        <v>1692</v>
      </c>
      <c r="L47" s="16">
        <v>8</v>
      </c>
      <c r="M47" s="16">
        <v>8</v>
      </c>
      <c r="N47" s="16">
        <v>8</v>
      </c>
      <c r="O47" s="16">
        <v>8</v>
      </c>
      <c r="P47" s="16">
        <v>8</v>
      </c>
      <c r="Q47" s="37"/>
      <c r="R47" s="865">
        <v>40</v>
      </c>
      <c r="S47" s="349">
        <v>8</v>
      </c>
      <c r="T47" s="841" t="s">
        <v>817</v>
      </c>
      <c r="U47" s="841" t="s">
        <v>818</v>
      </c>
      <c r="V47" s="841" t="s">
        <v>894</v>
      </c>
      <c r="W47" s="149"/>
      <c r="X47" s="1017">
        <v>2</v>
      </c>
      <c r="Y47" s="714"/>
      <c r="Z47" s="714"/>
      <c r="AA47" s="714"/>
      <c r="AB47" s="714"/>
      <c r="AC47" s="110"/>
      <c r="AD47" s="841"/>
    </row>
    <row r="48" spans="1:39" s="13" customFormat="1" ht="13.5" thickBot="1" x14ac:dyDescent="0.25">
      <c r="A48" s="1042"/>
      <c r="B48" s="1026"/>
      <c r="C48" s="1027"/>
      <c r="D48" s="1026"/>
      <c r="E48" s="1026"/>
      <c r="F48" s="1026"/>
      <c r="G48" s="1026"/>
      <c r="H48" s="1033"/>
      <c r="I48" s="33"/>
      <c r="J48" s="39" t="s">
        <v>1692</v>
      </c>
      <c r="K48" s="4">
        <v>8</v>
      </c>
      <c r="L48" s="39" t="s">
        <v>1692</v>
      </c>
      <c r="M48" s="4">
        <v>8</v>
      </c>
      <c r="N48" s="4">
        <v>8</v>
      </c>
      <c r="O48" s="4">
        <v>8</v>
      </c>
      <c r="P48" s="4">
        <v>8</v>
      </c>
      <c r="Q48" s="34"/>
      <c r="R48" s="1026"/>
      <c r="S48" s="58">
        <v>8</v>
      </c>
      <c r="T48" s="717"/>
      <c r="U48" s="717"/>
      <c r="V48" s="717"/>
      <c r="W48" s="61"/>
      <c r="X48" s="1018"/>
      <c r="Y48" s="717"/>
      <c r="Z48" s="717"/>
      <c r="AA48" s="717"/>
      <c r="AB48" s="717"/>
      <c r="AC48" s="124"/>
      <c r="AD48" s="717"/>
    </row>
    <row r="49" spans="1:30" s="13" customFormat="1" ht="13.5" thickBot="1" x14ac:dyDescent="0.25">
      <c r="A49" s="1042"/>
      <c r="B49" s="1026"/>
      <c r="C49" s="1027"/>
      <c r="D49" s="1026"/>
      <c r="E49" s="1026"/>
      <c r="F49" s="1026"/>
      <c r="G49" s="1026"/>
      <c r="H49" s="1033"/>
      <c r="I49" s="33"/>
      <c r="J49" s="39" t="s">
        <v>1692</v>
      </c>
      <c r="K49" s="4">
        <v>8</v>
      </c>
      <c r="L49" s="4">
        <v>8</v>
      </c>
      <c r="M49" s="39" t="s">
        <v>1692</v>
      </c>
      <c r="N49" s="4">
        <v>8</v>
      </c>
      <c r="O49" s="4">
        <v>8</v>
      </c>
      <c r="P49" s="4">
        <v>8</v>
      </c>
      <c r="Q49" s="34"/>
      <c r="R49" s="1026"/>
      <c r="S49" s="58">
        <v>8</v>
      </c>
      <c r="T49" s="717"/>
      <c r="U49" s="717"/>
      <c r="V49" s="717"/>
      <c r="W49" s="61"/>
      <c r="X49" s="1018"/>
      <c r="Y49" s="717"/>
      <c r="Z49" s="717"/>
      <c r="AA49" s="717"/>
      <c r="AB49" s="717"/>
      <c r="AC49" s="124"/>
      <c r="AD49" s="717"/>
    </row>
    <row r="50" spans="1:30" ht="13.5" thickBot="1" x14ac:dyDescent="0.25">
      <c r="A50" s="1042"/>
      <c r="B50" s="1026"/>
      <c r="C50" s="1027"/>
      <c r="D50" s="1026"/>
      <c r="E50" s="1026"/>
      <c r="F50" s="1026"/>
      <c r="G50" s="1026"/>
      <c r="H50" s="1033"/>
      <c r="I50" s="33"/>
      <c r="J50" s="39" t="s">
        <v>1692</v>
      </c>
      <c r="K50" s="4">
        <v>8</v>
      </c>
      <c r="L50" s="4">
        <v>8</v>
      </c>
      <c r="M50" s="4">
        <v>8</v>
      </c>
      <c r="N50" s="39" t="s">
        <v>1692</v>
      </c>
      <c r="O50" s="4">
        <v>8</v>
      </c>
      <c r="P50" s="4">
        <v>8</v>
      </c>
      <c r="Q50" s="34"/>
      <c r="R50" s="1026"/>
      <c r="S50" s="58">
        <v>8</v>
      </c>
      <c r="T50" s="717"/>
      <c r="U50" s="717"/>
      <c r="V50" s="717"/>
      <c r="W50" s="61"/>
      <c r="X50" s="1018"/>
      <c r="Y50" s="717"/>
      <c r="Z50" s="717"/>
      <c r="AA50" s="717"/>
      <c r="AB50" s="717"/>
      <c r="AC50" s="124"/>
      <c r="AD50" s="717"/>
    </row>
    <row r="51" spans="1:30" ht="13.5" thickBot="1" x14ac:dyDescent="0.25">
      <c r="A51" s="1042"/>
      <c r="B51" s="1026"/>
      <c r="C51" s="1027"/>
      <c r="D51" s="1026"/>
      <c r="E51" s="1026"/>
      <c r="F51" s="1026"/>
      <c r="G51" s="1026"/>
      <c r="H51" s="1033"/>
      <c r="I51" s="33"/>
      <c r="J51" s="39" t="s">
        <v>1692</v>
      </c>
      <c r="K51" s="4">
        <v>8</v>
      </c>
      <c r="L51" s="4">
        <v>8</v>
      </c>
      <c r="M51" s="4">
        <v>8</v>
      </c>
      <c r="N51" s="4">
        <v>8</v>
      </c>
      <c r="O51" s="39" t="s">
        <v>1692</v>
      </c>
      <c r="P51" s="4">
        <v>8</v>
      </c>
      <c r="Q51" s="34"/>
      <c r="R51" s="1026"/>
      <c r="S51" s="58">
        <v>8</v>
      </c>
      <c r="T51" s="717"/>
      <c r="U51" s="717"/>
      <c r="V51" s="717"/>
      <c r="W51" s="61"/>
      <c r="X51" s="1018"/>
      <c r="Y51" s="717"/>
      <c r="Z51" s="717"/>
      <c r="AA51" s="717"/>
      <c r="AB51" s="717"/>
      <c r="AC51" s="124"/>
      <c r="AD51" s="717"/>
    </row>
    <row r="52" spans="1:30" ht="13.5" thickBot="1" x14ac:dyDescent="0.25">
      <c r="A52" s="1042"/>
      <c r="B52" s="1026"/>
      <c r="C52" s="1027"/>
      <c r="D52" s="1026"/>
      <c r="E52" s="1026"/>
      <c r="F52" s="1026"/>
      <c r="G52" s="1026"/>
      <c r="H52" s="1033"/>
      <c r="I52" s="33"/>
      <c r="J52" s="39" t="s">
        <v>1692</v>
      </c>
      <c r="K52" s="4">
        <v>8</v>
      </c>
      <c r="L52" s="4">
        <v>8</v>
      </c>
      <c r="M52" s="4">
        <v>8</v>
      </c>
      <c r="N52" s="4">
        <v>8</v>
      </c>
      <c r="O52" s="4">
        <v>8</v>
      </c>
      <c r="P52" s="39" t="s">
        <v>1692</v>
      </c>
      <c r="Q52" s="34"/>
      <c r="R52" s="1026"/>
      <c r="S52" s="58">
        <v>8</v>
      </c>
      <c r="T52" s="717"/>
      <c r="U52" s="717"/>
      <c r="V52" s="717"/>
      <c r="W52" s="61"/>
      <c r="X52" s="1018"/>
      <c r="Y52" s="717"/>
      <c r="Z52" s="717"/>
      <c r="AA52" s="717"/>
      <c r="AB52" s="717"/>
      <c r="AC52" s="124"/>
      <c r="AD52" s="717"/>
    </row>
    <row r="53" spans="1:30" ht="13.5" thickBot="1" x14ac:dyDescent="0.25">
      <c r="A53" s="1042"/>
      <c r="B53" s="1026"/>
      <c r="C53" s="1027"/>
      <c r="D53" s="1026"/>
      <c r="E53" s="1026"/>
      <c r="F53" s="1026"/>
      <c r="G53" s="1026"/>
      <c r="H53" s="1033"/>
      <c r="I53" s="33"/>
      <c r="J53" s="4">
        <v>8</v>
      </c>
      <c r="K53" s="39" t="s">
        <v>1692</v>
      </c>
      <c r="L53" s="39" t="s">
        <v>1692</v>
      </c>
      <c r="M53" s="4">
        <v>8</v>
      </c>
      <c r="N53" s="4">
        <v>8</v>
      </c>
      <c r="O53" s="4">
        <v>8</v>
      </c>
      <c r="P53" s="4">
        <v>8</v>
      </c>
      <c r="Q53" s="34"/>
      <c r="R53" s="1026"/>
      <c r="S53" s="58">
        <v>8</v>
      </c>
      <c r="T53" s="717"/>
      <c r="U53" s="717"/>
      <c r="V53" s="717"/>
      <c r="W53" s="61"/>
      <c r="X53" s="1018"/>
      <c r="Y53" s="717"/>
      <c r="Z53" s="717"/>
      <c r="AA53" s="717"/>
      <c r="AB53" s="717"/>
      <c r="AC53" s="124"/>
      <c r="AD53" s="717"/>
    </row>
    <row r="54" spans="1:30" ht="13.5" thickBot="1" x14ac:dyDescent="0.25">
      <c r="A54" s="1042"/>
      <c r="B54" s="1026"/>
      <c r="C54" s="1027"/>
      <c r="D54" s="1026"/>
      <c r="E54" s="1026"/>
      <c r="F54" s="1026"/>
      <c r="G54" s="1026"/>
      <c r="H54" s="1033"/>
      <c r="I54" s="33"/>
      <c r="J54" s="4">
        <v>8</v>
      </c>
      <c r="K54" s="39" t="s">
        <v>1692</v>
      </c>
      <c r="L54" s="4">
        <v>8</v>
      </c>
      <c r="M54" s="39" t="s">
        <v>1692</v>
      </c>
      <c r="N54" s="4">
        <v>8</v>
      </c>
      <c r="O54" s="4">
        <v>8</v>
      </c>
      <c r="P54" s="4">
        <v>8</v>
      </c>
      <c r="Q54" s="34"/>
      <c r="R54" s="1026"/>
      <c r="S54" s="58">
        <v>8</v>
      </c>
      <c r="T54" s="717"/>
      <c r="U54" s="717"/>
      <c r="V54" s="717"/>
      <c r="W54" s="61"/>
      <c r="X54" s="1018"/>
      <c r="Y54" s="717"/>
      <c r="Z54" s="717"/>
      <c r="AA54" s="717"/>
      <c r="AB54" s="717"/>
      <c r="AC54" s="124"/>
      <c r="AD54" s="717"/>
    </row>
    <row r="55" spans="1:30" ht="13.5" thickBot="1" x14ac:dyDescent="0.25">
      <c r="A55" s="1042"/>
      <c r="B55" s="1026"/>
      <c r="C55" s="1027"/>
      <c r="D55" s="1026"/>
      <c r="E55" s="1026"/>
      <c r="F55" s="1026"/>
      <c r="G55" s="1026"/>
      <c r="H55" s="1033"/>
      <c r="I55" s="33"/>
      <c r="J55" s="4">
        <v>8</v>
      </c>
      <c r="K55" s="39" t="s">
        <v>1692</v>
      </c>
      <c r="L55" s="4">
        <v>8</v>
      </c>
      <c r="M55" s="4">
        <v>8</v>
      </c>
      <c r="N55" s="39" t="s">
        <v>1692</v>
      </c>
      <c r="O55" s="4">
        <v>8</v>
      </c>
      <c r="P55" s="4">
        <v>8</v>
      </c>
      <c r="Q55" s="34"/>
      <c r="R55" s="1026"/>
      <c r="S55" s="58">
        <v>8</v>
      </c>
      <c r="T55" s="717"/>
      <c r="U55" s="717"/>
      <c r="V55" s="717"/>
      <c r="W55" s="61"/>
      <c r="X55" s="1018"/>
      <c r="Y55" s="717"/>
      <c r="Z55" s="717"/>
      <c r="AA55" s="717"/>
      <c r="AB55" s="717"/>
      <c r="AC55" s="124"/>
      <c r="AD55" s="717"/>
    </row>
    <row r="56" spans="1:30" ht="13.5" thickBot="1" x14ac:dyDescent="0.25">
      <c r="A56" s="1042"/>
      <c r="B56" s="1026"/>
      <c r="C56" s="1027"/>
      <c r="D56" s="1026"/>
      <c r="E56" s="1026"/>
      <c r="F56" s="1026"/>
      <c r="G56" s="1026"/>
      <c r="H56" s="1033"/>
      <c r="I56" s="33"/>
      <c r="J56" s="4">
        <v>8</v>
      </c>
      <c r="K56" s="39" t="s">
        <v>1692</v>
      </c>
      <c r="L56" s="4">
        <v>8</v>
      </c>
      <c r="M56" s="4">
        <v>8</v>
      </c>
      <c r="N56" s="4">
        <v>8</v>
      </c>
      <c r="O56" s="39" t="s">
        <v>1692</v>
      </c>
      <c r="P56" s="4">
        <v>8</v>
      </c>
      <c r="Q56" s="34"/>
      <c r="R56" s="1026"/>
      <c r="S56" s="58">
        <v>8</v>
      </c>
      <c r="T56" s="717"/>
      <c r="U56" s="717"/>
      <c r="V56" s="717"/>
      <c r="W56" s="61"/>
      <c r="X56" s="1018"/>
      <c r="Y56" s="717"/>
      <c r="Z56" s="717"/>
      <c r="AA56" s="717"/>
      <c r="AB56" s="717"/>
      <c r="AC56" s="124"/>
      <c r="AD56" s="717"/>
    </row>
    <row r="57" spans="1:30" ht="13.5" thickBot="1" x14ac:dyDescent="0.25">
      <c r="A57" s="1042"/>
      <c r="B57" s="1026"/>
      <c r="C57" s="1027"/>
      <c r="D57" s="1026"/>
      <c r="E57" s="1026"/>
      <c r="F57" s="1026"/>
      <c r="G57" s="1026"/>
      <c r="H57" s="1033"/>
      <c r="I57" s="33"/>
      <c r="J57" s="4">
        <v>8</v>
      </c>
      <c r="K57" s="39" t="s">
        <v>1692</v>
      </c>
      <c r="L57" s="4">
        <v>8</v>
      </c>
      <c r="M57" s="4">
        <v>8</v>
      </c>
      <c r="N57" s="4">
        <v>8</v>
      </c>
      <c r="O57" s="4">
        <v>8</v>
      </c>
      <c r="P57" s="39" t="s">
        <v>1692</v>
      </c>
      <c r="Q57" s="34"/>
      <c r="R57" s="1026"/>
      <c r="S57" s="58">
        <v>8</v>
      </c>
      <c r="T57" s="717"/>
      <c r="U57" s="717"/>
      <c r="V57" s="717"/>
      <c r="W57" s="61"/>
      <c r="X57" s="1018"/>
      <c r="Y57" s="717"/>
      <c r="Z57" s="717"/>
      <c r="AA57" s="717"/>
      <c r="AB57" s="717"/>
      <c r="AC57" s="124"/>
      <c r="AD57" s="717"/>
    </row>
    <row r="58" spans="1:30" ht="13.5" thickBot="1" x14ac:dyDescent="0.25">
      <c r="A58" s="1042"/>
      <c r="B58" s="1026"/>
      <c r="C58" s="1027"/>
      <c r="D58" s="1026"/>
      <c r="E58" s="1026"/>
      <c r="F58" s="1026"/>
      <c r="G58" s="1026"/>
      <c r="H58" s="1033"/>
      <c r="I58" s="33"/>
      <c r="J58" s="4">
        <v>8</v>
      </c>
      <c r="K58" s="4">
        <v>8</v>
      </c>
      <c r="L58" s="39" t="s">
        <v>1692</v>
      </c>
      <c r="M58" s="39" t="s">
        <v>1692</v>
      </c>
      <c r="N58" s="4">
        <v>8</v>
      </c>
      <c r="O58" s="4">
        <v>8</v>
      </c>
      <c r="P58" s="4">
        <v>8</v>
      </c>
      <c r="Q58" s="34"/>
      <c r="R58" s="1026"/>
      <c r="S58" s="58">
        <v>8</v>
      </c>
      <c r="T58" s="717"/>
      <c r="U58" s="717"/>
      <c r="V58" s="717"/>
      <c r="W58" s="61"/>
      <c r="X58" s="1018"/>
      <c r="Y58" s="717"/>
      <c r="Z58" s="717"/>
      <c r="AA58" s="717"/>
      <c r="AB58" s="717"/>
      <c r="AC58" s="124"/>
      <c r="AD58" s="717"/>
    </row>
    <row r="59" spans="1:30" ht="13.5" thickBot="1" x14ac:dyDescent="0.25">
      <c r="A59" s="1042"/>
      <c r="B59" s="1026"/>
      <c r="C59" s="1027"/>
      <c r="D59" s="1026"/>
      <c r="E59" s="1026"/>
      <c r="F59" s="1026"/>
      <c r="G59" s="1026"/>
      <c r="H59" s="1033"/>
      <c r="I59" s="33"/>
      <c r="J59" s="4">
        <v>8</v>
      </c>
      <c r="K59" s="4">
        <v>8</v>
      </c>
      <c r="L59" s="39" t="s">
        <v>1692</v>
      </c>
      <c r="M59" s="4">
        <v>8</v>
      </c>
      <c r="N59" s="39" t="s">
        <v>1692</v>
      </c>
      <c r="O59" s="4">
        <v>8</v>
      </c>
      <c r="P59" s="4">
        <v>8</v>
      </c>
      <c r="Q59" s="34"/>
      <c r="R59" s="1026"/>
      <c r="S59" s="58">
        <v>8</v>
      </c>
      <c r="T59" s="717"/>
      <c r="U59" s="717"/>
      <c r="V59" s="717"/>
      <c r="W59" s="61"/>
      <c r="X59" s="1018"/>
      <c r="Y59" s="717"/>
      <c r="Z59" s="717"/>
      <c r="AA59" s="717"/>
      <c r="AB59" s="717"/>
      <c r="AC59" s="124"/>
      <c r="AD59" s="717"/>
    </row>
    <row r="60" spans="1:30" ht="13.5" thickBot="1" x14ac:dyDescent="0.25">
      <c r="A60" s="1042"/>
      <c r="B60" s="1026"/>
      <c r="C60" s="1027"/>
      <c r="D60" s="1026"/>
      <c r="E60" s="1026"/>
      <c r="F60" s="1026"/>
      <c r="G60" s="1026"/>
      <c r="H60" s="1033"/>
      <c r="I60" s="33"/>
      <c r="J60" s="4">
        <v>8</v>
      </c>
      <c r="K60" s="4">
        <v>8</v>
      </c>
      <c r="L60" s="39" t="s">
        <v>1692</v>
      </c>
      <c r="M60" s="4">
        <v>8</v>
      </c>
      <c r="N60" s="4">
        <v>8</v>
      </c>
      <c r="O60" s="39" t="s">
        <v>1692</v>
      </c>
      <c r="P60" s="4">
        <v>8</v>
      </c>
      <c r="Q60" s="34"/>
      <c r="R60" s="1026"/>
      <c r="S60" s="58">
        <v>8</v>
      </c>
      <c r="T60" s="717"/>
      <c r="U60" s="717"/>
      <c r="V60" s="717"/>
      <c r="W60" s="61"/>
      <c r="X60" s="1018"/>
      <c r="Y60" s="717"/>
      <c r="Z60" s="717"/>
      <c r="AA60" s="717"/>
      <c r="AB60" s="717"/>
      <c r="AC60" s="124"/>
      <c r="AD60" s="717"/>
    </row>
    <row r="61" spans="1:30" ht="13.5" thickBot="1" x14ac:dyDescent="0.25">
      <c r="A61" s="1042"/>
      <c r="B61" s="1026"/>
      <c r="C61" s="1027"/>
      <c r="D61" s="1026"/>
      <c r="E61" s="1026"/>
      <c r="F61" s="1026"/>
      <c r="G61" s="1026"/>
      <c r="H61" s="1033"/>
      <c r="I61" s="33"/>
      <c r="J61" s="4">
        <v>8</v>
      </c>
      <c r="K61" s="4">
        <v>8</v>
      </c>
      <c r="L61" s="39" t="s">
        <v>1692</v>
      </c>
      <c r="M61" s="4">
        <v>8</v>
      </c>
      <c r="N61" s="4">
        <v>8</v>
      </c>
      <c r="O61" s="4">
        <v>8</v>
      </c>
      <c r="P61" s="39" t="s">
        <v>1692</v>
      </c>
      <c r="Q61" s="34"/>
      <c r="R61" s="1026"/>
      <c r="S61" s="58">
        <v>8</v>
      </c>
      <c r="T61" s="717"/>
      <c r="U61" s="717"/>
      <c r="V61" s="717"/>
      <c r="W61" s="61"/>
      <c r="X61" s="1018"/>
      <c r="Y61" s="717"/>
      <c r="Z61" s="717"/>
      <c r="AA61" s="717"/>
      <c r="AB61" s="717"/>
      <c r="AC61" s="124"/>
      <c r="AD61" s="717"/>
    </row>
    <row r="62" spans="1:30" ht="13.5" thickBot="1" x14ac:dyDescent="0.25">
      <c r="A62" s="1042"/>
      <c r="B62" s="1026"/>
      <c r="C62" s="1027"/>
      <c r="D62" s="1026"/>
      <c r="E62" s="1026"/>
      <c r="F62" s="1026"/>
      <c r="G62" s="1026"/>
      <c r="H62" s="1033"/>
      <c r="I62" s="33"/>
      <c r="J62" s="4">
        <v>8</v>
      </c>
      <c r="K62" s="4">
        <v>8</v>
      </c>
      <c r="L62" s="4">
        <v>8</v>
      </c>
      <c r="M62" s="39" t="s">
        <v>1692</v>
      </c>
      <c r="N62" s="39" t="s">
        <v>1692</v>
      </c>
      <c r="O62" s="4">
        <v>8</v>
      </c>
      <c r="P62" s="4">
        <v>8</v>
      </c>
      <c r="Q62" s="34"/>
      <c r="R62" s="1026"/>
      <c r="S62" s="58">
        <v>8</v>
      </c>
      <c r="T62" s="717"/>
      <c r="U62" s="717"/>
      <c r="V62" s="717"/>
      <c r="W62" s="61"/>
      <c r="X62" s="1018"/>
      <c r="Y62" s="717"/>
      <c r="Z62" s="717"/>
      <c r="AA62" s="717"/>
      <c r="AB62" s="717"/>
      <c r="AC62" s="124"/>
      <c r="AD62" s="717"/>
    </row>
    <row r="63" spans="1:30" ht="13.5" thickBot="1" x14ac:dyDescent="0.25">
      <c r="A63" s="1042"/>
      <c r="B63" s="1026"/>
      <c r="C63" s="1027"/>
      <c r="D63" s="1026"/>
      <c r="E63" s="1026"/>
      <c r="F63" s="1026"/>
      <c r="G63" s="1026"/>
      <c r="H63" s="1033"/>
      <c r="I63" s="33"/>
      <c r="J63" s="4">
        <v>8</v>
      </c>
      <c r="K63" s="4">
        <v>8</v>
      </c>
      <c r="L63" s="4">
        <v>8</v>
      </c>
      <c r="M63" s="39" t="s">
        <v>1692</v>
      </c>
      <c r="N63" s="4">
        <v>8</v>
      </c>
      <c r="O63" s="39" t="s">
        <v>1692</v>
      </c>
      <c r="P63" s="4">
        <v>8</v>
      </c>
      <c r="Q63" s="34"/>
      <c r="R63" s="1026"/>
      <c r="S63" s="58">
        <v>8</v>
      </c>
      <c r="T63" s="717"/>
      <c r="U63" s="717"/>
      <c r="V63" s="717"/>
      <c r="W63" s="61"/>
      <c r="X63" s="1018"/>
      <c r="Y63" s="717"/>
      <c r="Z63" s="717"/>
      <c r="AA63" s="717"/>
      <c r="AB63" s="717"/>
      <c r="AC63" s="124"/>
      <c r="AD63" s="717"/>
    </row>
    <row r="64" spans="1:30" ht="13.5" thickBot="1" x14ac:dyDescent="0.25">
      <c r="A64" s="1042"/>
      <c r="B64" s="1026"/>
      <c r="C64" s="1027"/>
      <c r="D64" s="1026"/>
      <c r="E64" s="1026"/>
      <c r="F64" s="1026"/>
      <c r="G64" s="1026"/>
      <c r="H64" s="1033"/>
      <c r="I64" s="33"/>
      <c r="J64" s="4">
        <v>8</v>
      </c>
      <c r="K64" s="4">
        <v>8</v>
      </c>
      <c r="L64" s="4">
        <v>8</v>
      </c>
      <c r="M64" s="39" t="s">
        <v>1692</v>
      </c>
      <c r="N64" s="4">
        <v>8</v>
      </c>
      <c r="O64" s="4">
        <v>8</v>
      </c>
      <c r="P64" s="39" t="s">
        <v>1692</v>
      </c>
      <c r="Q64" s="34"/>
      <c r="R64" s="1026"/>
      <c r="S64" s="58">
        <v>8</v>
      </c>
      <c r="T64" s="717"/>
      <c r="U64" s="717"/>
      <c r="V64" s="717"/>
      <c r="W64" s="61"/>
      <c r="X64" s="1018"/>
      <c r="Y64" s="717"/>
      <c r="Z64" s="717"/>
      <c r="AA64" s="717"/>
      <c r="AB64" s="717"/>
      <c r="AC64" s="124"/>
      <c r="AD64" s="717"/>
    </row>
    <row r="65" spans="1:39" ht="13.5" thickBot="1" x14ac:dyDescent="0.25">
      <c r="A65" s="1042"/>
      <c r="B65" s="1026"/>
      <c r="C65" s="1027"/>
      <c r="D65" s="1026"/>
      <c r="E65" s="1026"/>
      <c r="F65" s="1026"/>
      <c r="G65" s="1026"/>
      <c r="H65" s="1033"/>
      <c r="I65" s="33"/>
      <c r="J65" s="4">
        <v>8</v>
      </c>
      <c r="K65" s="4">
        <v>8</v>
      </c>
      <c r="L65" s="4">
        <v>8</v>
      </c>
      <c r="M65" s="4">
        <v>8</v>
      </c>
      <c r="N65" s="39" t="s">
        <v>1692</v>
      </c>
      <c r="O65" s="39" t="s">
        <v>1692</v>
      </c>
      <c r="P65" s="4">
        <v>8</v>
      </c>
      <c r="Q65" s="34"/>
      <c r="R65" s="1026"/>
      <c r="S65" s="58">
        <v>8</v>
      </c>
      <c r="T65" s="717"/>
      <c r="U65" s="717"/>
      <c r="V65" s="717"/>
      <c r="W65" s="61"/>
      <c r="X65" s="1018"/>
      <c r="Y65" s="717"/>
      <c r="Z65" s="717"/>
      <c r="AA65" s="717"/>
      <c r="AB65" s="717"/>
      <c r="AC65" s="124"/>
      <c r="AD65" s="717"/>
    </row>
    <row r="66" spans="1:39" ht="13.5" thickBot="1" x14ac:dyDescent="0.25">
      <c r="A66" s="1042"/>
      <c r="B66" s="1026"/>
      <c r="C66" s="1027"/>
      <c r="D66" s="1026"/>
      <c r="E66" s="1026"/>
      <c r="F66" s="1026"/>
      <c r="G66" s="1026"/>
      <c r="H66" s="1033"/>
      <c r="I66" s="33"/>
      <c r="J66" s="4">
        <v>8</v>
      </c>
      <c r="K66" s="4">
        <v>8</v>
      </c>
      <c r="L66" s="4">
        <v>8</v>
      </c>
      <c r="M66" s="4">
        <v>8</v>
      </c>
      <c r="N66" s="39" t="s">
        <v>1692</v>
      </c>
      <c r="O66" s="4">
        <v>8</v>
      </c>
      <c r="P66" s="39" t="s">
        <v>1692</v>
      </c>
      <c r="Q66" s="34"/>
      <c r="R66" s="1026"/>
      <c r="S66" s="58">
        <v>8</v>
      </c>
      <c r="T66" s="717"/>
      <c r="U66" s="717"/>
      <c r="V66" s="717"/>
      <c r="W66" s="61"/>
      <c r="X66" s="1018"/>
      <c r="Y66" s="717"/>
      <c r="Z66" s="717"/>
      <c r="AA66" s="717"/>
      <c r="AB66" s="717"/>
      <c r="AC66" s="124"/>
      <c r="AD66" s="717"/>
    </row>
    <row r="67" spans="1:39" ht="13.5" thickBot="1" x14ac:dyDescent="0.25">
      <c r="A67" s="1043"/>
      <c r="B67" s="964"/>
      <c r="C67" s="1028"/>
      <c r="D67" s="964"/>
      <c r="E67" s="964"/>
      <c r="F67" s="964"/>
      <c r="G67" s="964"/>
      <c r="H67" s="1034"/>
      <c r="I67" s="228"/>
      <c r="J67" s="193">
        <v>8</v>
      </c>
      <c r="K67" s="193">
        <v>8</v>
      </c>
      <c r="L67" s="193">
        <v>8</v>
      </c>
      <c r="M67" s="193">
        <v>8</v>
      </c>
      <c r="N67" s="193">
        <v>8</v>
      </c>
      <c r="O67" s="355" t="s">
        <v>1692</v>
      </c>
      <c r="P67" s="355" t="s">
        <v>1692</v>
      </c>
      <c r="Q67" s="229"/>
      <c r="R67" s="964"/>
      <c r="S67" s="230">
        <v>8</v>
      </c>
      <c r="T67" s="915"/>
      <c r="U67" s="915"/>
      <c r="V67" s="915"/>
      <c r="W67" s="135"/>
      <c r="X67" s="1019"/>
      <c r="Y67" s="742"/>
      <c r="Z67" s="742"/>
      <c r="AA67" s="742"/>
      <c r="AB67" s="742"/>
      <c r="AC67" s="117"/>
      <c r="AD67" s="915"/>
    </row>
    <row r="68" spans="1:39" s="21" customFormat="1" ht="6" customHeight="1" thickBot="1" x14ac:dyDescent="0.25">
      <c r="A68" s="360"/>
      <c r="B68" s="8"/>
      <c r="C68" s="361"/>
      <c r="D68" s="361"/>
      <c r="E68" s="361"/>
      <c r="F68" s="361"/>
      <c r="G68" s="361"/>
      <c r="H68" s="361"/>
      <c r="I68" s="362"/>
      <c r="J68" s="362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3"/>
      <c r="W68" s="358"/>
      <c r="X68" s="358"/>
      <c r="Y68" s="358"/>
      <c r="Z68" s="358"/>
      <c r="AA68" s="358"/>
      <c r="AB68" s="358"/>
      <c r="AC68" s="358"/>
      <c r="AD68" s="363"/>
      <c r="AE68" s="359"/>
      <c r="AF68" s="359"/>
      <c r="AG68" s="358"/>
      <c r="AH68" s="358"/>
      <c r="AI68" s="358"/>
      <c r="AJ68" s="358"/>
      <c r="AK68" s="358"/>
      <c r="AL68" s="358"/>
      <c r="AM68" s="358"/>
    </row>
    <row r="69" spans="1:39" s="13" customFormat="1" ht="12.75" customHeight="1" thickBot="1" x14ac:dyDescent="0.25">
      <c r="A69" s="1020">
        <v>4</v>
      </c>
      <c r="B69" s="786" t="s">
        <v>2347</v>
      </c>
      <c r="C69" s="871" t="s">
        <v>809</v>
      </c>
      <c r="D69" s="865">
        <f>LEN(C69)</f>
        <v>16</v>
      </c>
      <c r="E69" s="786" t="s">
        <v>807</v>
      </c>
      <c r="F69" s="865" t="s">
        <v>816</v>
      </c>
      <c r="G69" s="865">
        <f>LEN(F69)</f>
        <v>18</v>
      </c>
      <c r="H69" s="1029" t="s">
        <v>1706</v>
      </c>
      <c r="I69" s="364"/>
      <c r="J69" s="356" t="s">
        <v>1692</v>
      </c>
      <c r="K69" s="16">
        <v>10</v>
      </c>
      <c r="L69" s="16">
        <v>10</v>
      </c>
      <c r="M69" s="16">
        <v>10</v>
      </c>
      <c r="N69" s="16">
        <v>10</v>
      </c>
      <c r="O69" s="356" t="s">
        <v>1692</v>
      </c>
      <c r="P69" s="356" t="s">
        <v>1692</v>
      </c>
      <c r="Q69" s="365"/>
      <c r="R69" s="865">
        <f>SUM(J69:P69)</f>
        <v>40</v>
      </c>
      <c r="S69" s="349">
        <v>10</v>
      </c>
      <c r="T69" s="1016" t="s">
        <v>1704</v>
      </c>
      <c r="U69" s="1016" t="s">
        <v>1705</v>
      </c>
      <c r="V69" s="1016"/>
      <c r="W69" s="148"/>
      <c r="X69" s="1017">
        <v>2</v>
      </c>
      <c r="Y69" s="1044"/>
      <c r="Z69" s="1044"/>
      <c r="AA69" s="1044"/>
      <c r="AB69" s="1044"/>
      <c r="AC69" s="110"/>
      <c r="AD69" s="1016"/>
    </row>
    <row r="70" spans="1:39" s="13" customFormat="1" ht="13.5" thickBot="1" x14ac:dyDescent="0.25">
      <c r="A70" s="1021"/>
      <c r="B70" s="786"/>
      <c r="C70" s="869"/>
      <c r="D70" s="713"/>
      <c r="E70" s="858"/>
      <c r="F70" s="713"/>
      <c r="G70" s="713"/>
      <c r="H70" s="1030"/>
      <c r="I70" s="29"/>
      <c r="J70" s="4">
        <v>10</v>
      </c>
      <c r="K70" s="39" t="s">
        <v>1692</v>
      </c>
      <c r="L70" s="4">
        <v>10</v>
      </c>
      <c r="M70" s="4">
        <v>10</v>
      </c>
      <c r="N70" s="4">
        <v>10</v>
      </c>
      <c r="O70" s="39" t="s">
        <v>1692</v>
      </c>
      <c r="P70" s="39" t="s">
        <v>1692</v>
      </c>
      <c r="Q70" s="32"/>
      <c r="R70" s="713"/>
      <c r="S70" s="53">
        <v>10</v>
      </c>
      <c r="T70" s="763"/>
      <c r="U70" s="763"/>
      <c r="V70" s="763"/>
      <c r="W70" s="61"/>
      <c r="X70" s="1018"/>
      <c r="Y70" s="763"/>
      <c r="Z70" s="763"/>
      <c r="AA70" s="763"/>
      <c r="AB70" s="763"/>
      <c r="AC70" s="124"/>
      <c r="AD70" s="763"/>
    </row>
    <row r="71" spans="1:39" s="13" customFormat="1" ht="13.5" thickBot="1" x14ac:dyDescent="0.25">
      <c r="A71" s="1021"/>
      <c r="B71" s="786"/>
      <c r="C71" s="869"/>
      <c r="D71" s="713"/>
      <c r="E71" s="858"/>
      <c r="F71" s="713"/>
      <c r="G71" s="713"/>
      <c r="H71" s="1024"/>
      <c r="I71" s="31"/>
      <c r="J71" s="4">
        <v>10</v>
      </c>
      <c r="K71" s="4">
        <v>10</v>
      </c>
      <c r="L71" s="39" t="s">
        <v>1692</v>
      </c>
      <c r="M71" s="4">
        <v>10</v>
      </c>
      <c r="N71" s="4">
        <v>10</v>
      </c>
      <c r="O71" s="39" t="s">
        <v>1692</v>
      </c>
      <c r="P71" s="39" t="s">
        <v>1692</v>
      </c>
      <c r="Q71" s="32"/>
      <c r="R71" s="713"/>
      <c r="S71" s="53">
        <v>10</v>
      </c>
      <c r="T71" s="763"/>
      <c r="U71" s="763"/>
      <c r="V71" s="763"/>
      <c r="W71" s="61"/>
      <c r="X71" s="1018"/>
      <c r="Y71" s="763"/>
      <c r="Z71" s="763"/>
      <c r="AA71" s="763"/>
      <c r="AB71" s="763"/>
      <c r="AC71" s="124"/>
      <c r="AD71" s="763"/>
    </row>
    <row r="72" spans="1:39" s="13" customFormat="1" ht="13.5" thickBot="1" x14ac:dyDescent="0.25">
      <c r="A72" s="1021"/>
      <c r="B72" s="786"/>
      <c r="C72" s="869"/>
      <c r="D72" s="713"/>
      <c r="E72" s="858"/>
      <c r="F72" s="713"/>
      <c r="G72" s="713"/>
      <c r="H72" s="1024"/>
      <c r="I72" s="31"/>
      <c r="J72" s="4">
        <v>10</v>
      </c>
      <c r="K72" s="4">
        <v>10</v>
      </c>
      <c r="L72" s="4">
        <v>10</v>
      </c>
      <c r="M72" s="39" t="s">
        <v>1692</v>
      </c>
      <c r="N72" s="4">
        <v>10</v>
      </c>
      <c r="O72" s="39" t="s">
        <v>1692</v>
      </c>
      <c r="P72" s="39" t="s">
        <v>1692</v>
      </c>
      <c r="Q72" s="32"/>
      <c r="R72" s="713"/>
      <c r="S72" s="53">
        <v>10</v>
      </c>
      <c r="T72" s="763"/>
      <c r="U72" s="763"/>
      <c r="V72" s="763"/>
      <c r="W72" s="61"/>
      <c r="X72" s="1018"/>
      <c r="Y72" s="763"/>
      <c r="Z72" s="763"/>
      <c r="AA72" s="763"/>
      <c r="AB72" s="763"/>
      <c r="AC72" s="124"/>
      <c r="AD72" s="763"/>
    </row>
    <row r="73" spans="1:39" s="13" customFormat="1" ht="13.5" thickBot="1" x14ac:dyDescent="0.25">
      <c r="A73" s="1022"/>
      <c r="B73" s="786"/>
      <c r="C73" s="911"/>
      <c r="D73" s="785"/>
      <c r="E73" s="858"/>
      <c r="F73" s="785"/>
      <c r="G73" s="785"/>
      <c r="H73" s="1025"/>
      <c r="I73" s="366"/>
      <c r="J73" s="193">
        <v>10</v>
      </c>
      <c r="K73" s="193">
        <v>10</v>
      </c>
      <c r="L73" s="193">
        <v>10</v>
      </c>
      <c r="M73" s="193">
        <v>10</v>
      </c>
      <c r="N73" s="355" t="s">
        <v>1692</v>
      </c>
      <c r="O73" s="355" t="s">
        <v>1692</v>
      </c>
      <c r="P73" s="355" t="s">
        <v>1692</v>
      </c>
      <c r="Q73" s="367"/>
      <c r="R73" s="785"/>
      <c r="S73" s="218">
        <v>10</v>
      </c>
      <c r="T73" s="778"/>
      <c r="U73" s="778"/>
      <c r="V73" s="778"/>
      <c r="W73" s="135"/>
      <c r="X73" s="1019"/>
      <c r="Y73" s="757"/>
      <c r="Z73" s="757"/>
      <c r="AA73" s="757"/>
      <c r="AB73" s="757"/>
      <c r="AC73" s="117"/>
      <c r="AD73" s="778"/>
    </row>
    <row r="74" spans="1:39" s="21" customFormat="1" ht="6" customHeight="1" thickBot="1" x14ac:dyDescent="0.25">
      <c r="A74" s="360"/>
      <c r="B74" s="8"/>
      <c r="C74" s="361"/>
      <c r="D74" s="361"/>
      <c r="E74" s="361"/>
      <c r="F74" s="361"/>
      <c r="G74" s="361"/>
      <c r="H74" s="361"/>
      <c r="I74" s="362"/>
      <c r="J74" s="362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3"/>
      <c r="W74" s="358"/>
      <c r="X74" s="358"/>
      <c r="Y74" s="358"/>
      <c r="Z74" s="358"/>
      <c r="AA74" s="358"/>
      <c r="AB74" s="358"/>
      <c r="AC74" s="358"/>
      <c r="AD74" s="363"/>
      <c r="AE74" s="359"/>
      <c r="AF74" s="359"/>
      <c r="AG74" s="358"/>
      <c r="AH74" s="358"/>
      <c r="AI74" s="358"/>
      <c r="AJ74" s="358"/>
      <c r="AK74" s="358"/>
      <c r="AL74" s="358"/>
      <c r="AM74" s="358"/>
    </row>
    <row r="75" spans="1:39" s="13" customFormat="1" ht="12.75" customHeight="1" thickBot="1" x14ac:dyDescent="0.25">
      <c r="A75" s="1020">
        <v>5</v>
      </c>
      <c r="B75" s="843" t="s">
        <v>1071</v>
      </c>
      <c r="C75" s="871" t="s">
        <v>809</v>
      </c>
      <c r="D75" s="865">
        <f>LEN(C75)</f>
        <v>16</v>
      </c>
      <c r="E75" s="786" t="s">
        <v>822</v>
      </c>
      <c r="F75" s="865" t="s">
        <v>835</v>
      </c>
      <c r="G75" s="865">
        <f>LEN(F75)</f>
        <v>18</v>
      </c>
      <c r="H75" s="1040" t="s">
        <v>1716</v>
      </c>
      <c r="I75" s="364"/>
      <c r="J75" s="356" t="s">
        <v>1692</v>
      </c>
      <c r="K75" s="16">
        <v>10</v>
      </c>
      <c r="L75" s="16">
        <v>10</v>
      </c>
      <c r="M75" s="16">
        <v>10</v>
      </c>
      <c r="N75" s="16">
        <v>10</v>
      </c>
      <c r="O75" s="356" t="s">
        <v>1692</v>
      </c>
      <c r="P75" s="356" t="s">
        <v>1692</v>
      </c>
      <c r="Q75" s="365"/>
      <c r="R75" s="865">
        <f>SUM(J75:P75)</f>
        <v>40</v>
      </c>
      <c r="S75" s="349">
        <v>10</v>
      </c>
      <c r="T75" s="1016" t="s">
        <v>1704</v>
      </c>
      <c r="U75" s="1016" t="s">
        <v>1705</v>
      </c>
      <c r="V75" s="1016"/>
      <c r="W75" s="148"/>
      <c r="X75" s="1017">
        <v>2</v>
      </c>
      <c r="Y75" s="1044"/>
      <c r="Z75" s="1044"/>
      <c r="AA75" s="1044"/>
      <c r="AB75" s="1044"/>
      <c r="AC75" s="110"/>
      <c r="AD75" s="1016"/>
    </row>
    <row r="76" spans="1:39" s="13" customFormat="1" ht="13.5" thickBot="1" x14ac:dyDescent="0.25">
      <c r="A76" s="1021"/>
      <c r="B76" s="786"/>
      <c r="C76" s="869"/>
      <c r="D76" s="713"/>
      <c r="E76" s="858"/>
      <c r="F76" s="713"/>
      <c r="G76" s="713"/>
      <c r="H76" s="1041"/>
      <c r="I76" s="29"/>
      <c r="J76" s="4">
        <v>10</v>
      </c>
      <c r="K76" s="39" t="s">
        <v>1692</v>
      </c>
      <c r="L76" s="4">
        <v>10</v>
      </c>
      <c r="M76" s="4">
        <v>10</v>
      </c>
      <c r="N76" s="4">
        <v>10</v>
      </c>
      <c r="O76" s="39" t="s">
        <v>1692</v>
      </c>
      <c r="P76" s="39" t="s">
        <v>1692</v>
      </c>
      <c r="Q76" s="32"/>
      <c r="R76" s="713"/>
      <c r="S76" s="53">
        <v>10</v>
      </c>
      <c r="T76" s="763"/>
      <c r="U76" s="763"/>
      <c r="V76" s="763"/>
      <c r="W76" s="61"/>
      <c r="X76" s="1018"/>
      <c r="Y76" s="763"/>
      <c r="Z76" s="763"/>
      <c r="AA76" s="763"/>
      <c r="AB76" s="763"/>
      <c r="AC76" s="124"/>
      <c r="AD76" s="763"/>
      <c r="AF76" s="67"/>
    </row>
    <row r="77" spans="1:39" s="13" customFormat="1" ht="13.5" thickBot="1" x14ac:dyDescent="0.25">
      <c r="A77" s="1021"/>
      <c r="B77" s="786"/>
      <c r="C77" s="869"/>
      <c r="D77" s="713"/>
      <c r="E77" s="858"/>
      <c r="F77" s="713"/>
      <c r="G77" s="713"/>
      <c r="H77" s="1036"/>
      <c r="I77" s="31"/>
      <c r="J77" s="4">
        <v>10</v>
      </c>
      <c r="K77" s="4">
        <v>10</v>
      </c>
      <c r="L77" s="39" t="s">
        <v>1692</v>
      </c>
      <c r="M77" s="4">
        <v>10</v>
      </c>
      <c r="N77" s="4">
        <v>10</v>
      </c>
      <c r="O77" s="39" t="s">
        <v>1692</v>
      </c>
      <c r="P77" s="39" t="s">
        <v>1692</v>
      </c>
      <c r="Q77" s="32"/>
      <c r="R77" s="713"/>
      <c r="S77" s="53">
        <v>10</v>
      </c>
      <c r="T77" s="763"/>
      <c r="U77" s="763"/>
      <c r="V77" s="763"/>
      <c r="W77" s="61"/>
      <c r="X77" s="1018"/>
      <c r="Y77" s="763"/>
      <c r="Z77" s="763"/>
      <c r="AA77" s="763"/>
      <c r="AB77" s="763"/>
      <c r="AC77" s="124"/>
      <c r="AD77" s="763"/>
    </row>
    <row r="78" spans="1:39" s="13" customFormat="1" ht="13.5" thickBot="1" x14ac:dyDescent="0.25">
      <c r="A78" s="1021"/>
      <c r="B78" s="786"/>
      <c r="C78" s="869"/>
      <c r="D78" s="713"/>
      <c r="E78" s="858"/>
      <c r="F78" s="713"/>
      <c r="G78" s="713"/>
      <c r="H78" s="1036"/>
      <c r="I78" s="31"/>
      <c r="J78" s="4">
        <v>10</v>
      </c>
      <c r="K78" s="4">
        <v>10</v>
      </c>
      <c r="L78" s="4">
        <v>10</v>
      </c>
      <c r="M78" s="39" t="s">
        <v>1692</v>
      </c>
      <c r="N78" s="4">
        <v>10</v>
      </c>
      <c r="O78" s="39" t="s">
        <v>1692</v>
      </c>
      <c r="P78" s="39" t="s">
        <v>1692</v>
      </c>
      <c r="Q78" s="32"/>
      <c r="R78" s="713"/>
      <c r="S78" s="53">
        <v>10</v>
      </c>
      <c r="T78" s="763"/>
      <c r="U78" s="763"/>
      <c r="V78" s="763"/>
      <c r="W78" s="61"/>
      <c r="X78" s="1018"/>
      <c r="Y78" s="763"/>
      <c r="Z78" s="763"/>
      <c r="AA78" s="763"/>
      <c r="AB78" s="763"/>
      <c r="AC78" s="124"/>
      <c r="AD78" s="763"/>
    </row>
    <row r="79" spans="1:39" s="13" customFormat="1" ht="13.5" thickBot="1" x14ac:dyDescent="0.25">
      <c r="A79" s="1022"/>
      <c r="B79" s="786"/>
      <c r="C79" s="911"/>
      <c r="D79" s="785"/>
      <c r="E79" s="858"/>
      <c r="F79" s="785"/>
      <c r="G79" s="785"/>
      <c r="H79" s="1037"/>
      <c r="I79" s="366"/>
      <c r="J79" s="193">
        <v>10</v>
      </c>
      <c r="K79" s="193">
        <v>10</v>
      </c>
      <c r="L79" s="193">
        <v>10</v>
      </c>
      <c r="M79" s="193">
        <v>10</v>
      </c>
      <c r="N79" s="355" t="s">
        <v>1692</v>
      </c>
      <c r="O79" s="355" t="s">
        <v>1692</v>
      </c>
      <c r="P79" s="355" t="s">
        <v>1692</v>
      </c>
      <c r="Q79" s="367"/>
      <c r="R79" s="785"/>
      <c r="S79" s="218">
        <v>10</v>
      </c>
      <c r="T79" s="778"/>
      <c r="U79" s="778"/>
      <c r="V79" s="778"/>
      <c r="W79" s="135"/>
      <c r="X79" s="1019"/>
      <c r="Y79" s="757"/>
      <c r="Z79" s="757"/>
      <c r="AA79" s="757"/>
      <c r="AB79" s="757"/>
      <c r="AC79" s="117"/>
      <c r="AD79" s="778"/>
    </row>
    <row r="80" spans="1:39" s="21" customFormat="1" ht="6" customHeight="1" thickBot="1" x14ac:dyDescent="0.25">
      <c r="A80" s="360"/>
      <c r="B80" s="8"/>
      <c r="C80" s="361"/>
      <c r="D80" s="361"/>
      <c r="E80" s="361"/>
      <c r="F80" s="361"/>
      <c r="G80" s="361"/>
      <c r="H80" s="361"/>
      <c r="I80" s="362"/>
      <c r="J80" s="362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3"/>
      <c r="W80" s="358"/>
      <c r="X80" s="358"/>
      <c r="Y80" s="358"/>
      <c r="Z80" s="358"/>
      <c r="AA80" s="358"/>
      <c r="AB80" s="358"/>
      <c r="AC80" s="358"/>
      <c r="AD80" s="363"/>
      <c r="AE80" s="359"/>
      <c r="AF80" s="359"/>
      <c r="AG80" s="358"/>
      <c r="AH80" s="358"/>
      <c r="AI80" s="358"/>
      <c r="AJ80" s="358"/>
      <c r="AK80" s="358"/>
      <c r="AL80" s="358"/>
      <c r="AM80" s="358"/>
    </row>
    <row r="81" spans="1:39" s="13" customFormat="1" ht="12.75" customHeight="1" thickBot="1" x14ac:dyDescent="0.25">
      <c r="A81" s="1020">
        <v>6</v>
      </c>
      <c r="B81" s="773" t="s">
        <v>1072</v>
      </c>
      <c r="C81" s="871" t="s">
        <v>809</v>
      </c>
      <c r="D81" s="865">
        <f>LEN(C81)</f>
        <v>16</v>
      </c>
      <c r="E81" s="786" t="s">
        <v>831</v>
      </c>
      <c r="F81" s="865" t="s">
        <v>836</v>
      </c>
      <c r="G81" s="865">
        <f>LEN(F81)</f>
        <v>18</v>
      </c>
      <c r="H81" s="1038" t="s">
        <v>1717</v>
      </c>
      <c r="I81" s="364"/>
      <c r="J81" s="356" t="s">
        <v>1692</v>
      </c>
      <c r="K81" s="16">
        <v>10</v>
      </c>
      <c r="L81" s="16">
        <v>10</v>
      </c>
      <c r="M81" s="16">
        <v>10</v>
      </c>
      <c r="N81" s="16">
        <v>10</v>
      </c>
      <c r="O81" s="356" t="s">
        <v>1692</v>
      </c>
      <c r="P81" s="356" t="s">
        <v>1692</v>
      </c>
      <c r="Q81" s="365"/>
      <c r="R81" s="865">
        <f>SUM(J81:P81)</f>
        <v>40</v>
      </c>
      <c r="S81" s="349">
        <v>10</v>
      </c>
      <c r="T81" s="1016" t="s">
        <v>1704</v>
      </c>
      <c r="U81" s="1016" t="s">
        <v>1705</v>
      </c>
      <c r="V81" s="1016"/>
      <c r="W81" s="148"/>
      <c r="X81" s="1017">
        <v>2</v>
      </c>
      <c r="Y81" s="1044"/>
      <c r="Z81" s="1044"/>
      <c r="AA81" s="1044"/>
      <c r="AB81" s="1044"/>
      <c r="AC81" s="110"/>
      <c r="AD81" s="1016"/>
    </row>
    <row r="82" spans="1:39" s="13" customFormat="1" ht="13.5" thickBot="1" x14ac:dyDescent="0.25">
      <c r="A82" s="1021"/>
      <c r="B82" s="786"/>
      <c r="C82" s="869"/>
      <c r="D82" s="713"/>
      <c r="E82" s="858"/>
      <c r="F82" s="713"/>
      <c r="G82" s="713"/>
      <c r="H82" s="1039"/>
      <c r="I82" s="29"/>
      <c r="J82" s="4">
        <v>10</v>
      </c>
      <c r="K82" s="39" t="s">
        <v>1692</v>
      </c>
      <c r="L82" s="4">
        <v>10</v>
      </c>
      <c r="M82" s="4">
        <v>10</v>
      </c>
      <c r="N82" s="4">
        <v>10</v>
      </c>
      <c r="O82" s="39" t="s">
        <v>1692</v>
      </c>
      <c r="P82" s="39" t="s">
        <v>1692</v>
      </c>
      <c r="Q82" s="32"/>
      <c r="R82" s="713"/>
      <c r="S82" s="53">
        <v>10</v>
      </c>
      <c r="T82" s="763"/>
      <c r="U82" s="763"/>
      <c r="V82" s="763"/>
      <c r="W82" s="61"/>
      <c r="X82" s="1018"/>
      <c r="Y82" s="763"/>
      <c r="Z82" s="763"/>
      <c r="AA82" s="763"/>
      <c r="AB82" s="763"/>
      <c r="AC82" s="124"/>
      <c r="AD82" s="763"/>
    </row>
    <row r="83" spans="1:39" s="13" customFormat="1" ht="13.5" thickBot="1" x14ac:dyDescent="0.25">
      <c r="A83" s="1021"/>
      <c r="B83" s="786"/>
      <c r="C83" s="869"/>
      <c r="D83" s="713"/>
      <c r="E83" s="858"/>
      <c r="F83" s="713"/>
      <c r="G83" s="713"/>
      <c r="H83" s="1033"/>
      <c r="I83" s="31"/>
      <c r="J83" s="4">
        <v>10</v>
      </c>
      <c r="K83" s="4">
        <v>10</v>
      </c>
      <c r="L83" s="39" t="s">
        <v>1692</v>
      </c>
      <c r="M83" s="4">
        <v>10</v>
      </c>
      <c r="N83" s="4">
        <v>10</v>
      </c>
      <c r="O83" s="39" t="s">
        <v>1692</v>
      </c>
      <c r="P83" s="39" t="s">
        <v>1692</v>
      </c>
      <c r="Q83" s="32"/>
      <c r="R83" s="713"/>
      <c r="S83" s="53">
        <v>10</v>
      </c>
      <c r="T83" s="763"/>
      <c r="U83" s="763"/>
      <c r="V83" s="763"/>
      <c r="W83" s="61"/>
      <c r="X83" s="1018"/>
      <c r="Y83" s="763"/>
      <c r="Z83" s="763"/>
      <c r="AA83" s="763"/>
      <c r="AB83" s="763"/>
      <c r="AC83" s="124"/>
      <c r="AD83" s="763"/>
    </row>
    <row r="84" spans="1:39" s="13" customFormat="1" ht="13.5" thickBot="1" x14ac:dyDescent="0.25">
      <c r="A84" s="1021"/>
      <c r="B84" s="786"/>
      <c r="C84" s="869"/>
      <c r="D84" s="713"/>
      <c r="E84" s="858"/>
      <c r="F84" s="713"/>
      <c r="G84" s="713"/>
      <c r="H84" s="1033"/>
      <c r="I84" s="31"/>
      <c r="J84" s="4">
        <v>10</v>
      </c>
      <c r="K84" s="4">
        <v>10</v>
      </c>
      <c r="L84" s="4">
        <v>10</v>
      </c>
      <c r="M84" s="39" t="s">
        <v>1692</v>
      </c>
      <c r="N84" s="4">
        <v>10</v>
      </c>
      <c r="O84" s="39" t="s">
        <v>1692</v>
      </c>
      <c r="P84" s="39" t="s">
        <v>1692</v>
      </c>
      <c r="Q84" s="32"/>
      <c r="R84" s="713"/>
      <c r="S84" s="53">
        <v>10</v>
      </c>
      <c r="T84" s="763"/>
      <c r="U84" s="763"/>
      <c r="V84" s="763"/>
      <c r="W84" s="61"/>
      <c r="X84" s="1018"/>
      <c r="Y84" s="763"/>
      <c r="Z84" s="763"/>
      <c r="AA84" s="763"/>
      <c r="AB84" s="763"/>
      <c r="AC84" s="124"/>
      <c r="AD84" s="763"/>
    </row>
    <row r="85" spans="1:39" s="13" customFormat="1" ht="13.5" thickBot="1" x14ac:dyDescent="0.25">
      <c r="A85" s="1022"/>
      <c r="B85" s="786"/>
      <c r="C85" s="911"/>
      <c r="D85" s="785"/>
      <c r="E85" s="858"/>
      <c r="F85" s="785"/>
      <c r="G85" s="785"/>
      <c r="H85" s="1034"/>
      <c r="I85" s="366"/>
      <c r="J85" s="193">
        <v>10</v>
      </c>
      <c r="K85" s="193">
        <v>10</v>
      </c>
      <c r="L85" s="193">
        <v>10</v>
      </c>
      <c r="M85" s="193">
        <v>10</v>
      </c>
      <c r="N85" s="355" t="s">
        <v>1692</v>
      </c>
      <c r="O85" s="355" t="s">
        <v>1692</v>
      </c>
      <c r="P85" s="355" t="s">
        <v>1692</v>
      </c>
      <c r="Q85" s="367"/>
      <c r="R85" s="785"/>
      <c r="S85" s="218">
        <v>10</v>
      </c>
      <c r="T85" s="778"/>
      <c r="U85" s="778"/>
      <c r="V85" s="778"/>
      <c r="W85" s="135"/>
      <c r="X85" s="1019"/>
      <c r="Y85" s="757"/>
      <c r="Z85" s="757"/>
      <c r="AA85" s="757"/>
      <c r="AB85" s="757"/>
      <c r="AC85" s="117"/>
      <c r="AD85" s="778"/>
    </row>
    <row r="86" spans="1:39" s="21" customFormat="1" ht="6" customHeight="1" x14ac:dyDescent="0.2">
      <c r="A86" s="360"/>
      <c r="B86" s="8"/>
      <c r="C86" s="361"/>
      <c r="D86" s="361"/>
      <c r="E86" s="361"/>
      <c r="F86" s="361"/>
      <c r="G86" s="361"/>
      <c r="H86" s="361"/>
      <c r="I86" s="362"/>
      <c r="J86" s="362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3"/>
      <c r="W86" s="358"/>
      <c r="X86" s="358"/>
      <c r="Y86" s="358"/>
      <c r="Z86" s="358"/>
      <c r="AA86" s="358"/>
      <c r="AB86" s="358"/>
      <c r="AC86" s="358"/>
      <c r="AD86" s="363"/>
      <c r="AE86" s="359"/>
      <c r="AF86" s="359"/>
      <c r="AG86" s="358"/>
      <c r="AH86" s="358"/>
      <c r="AI86" s="358"/>
      <c r="AJ86" s="358"/>
      <c r="AK86" s="358"/>
      <c r="AL86" s="358"/>
      <c r="AM86" s="358"/>
    </row>
    <row r="87" spans="1:39" s="13" customFormat="1" ht="25.5" x14ac:dyDescent="0.2">
      <c r="A87" s="13">
        <v>7</v>
      </c>
      <c r="B87" s="74" t="s">
        <v>1494</v>
      </c>
      <c r="C87" s="217" t="s">
        <v>823</v>
      </c>
      <c r="D87" s="74"/>
      <c r="E87" s="209" t="s">
        <v>833</v>
      </c>
      <c r="F87" s="74" t="s">
        <v>824</v>
      </c>
      <c r="G87" s="74"/>
      <c r="H87" s="370" t="s">
        <v>1706</v>
      </c>
      <c r="I87" s="219"/>
      <c r="J87" s="220" t="s">
        <v>1314</v>
      </c>
      <c r="K87" s="220" t="s">
        <v>1314</v>
      </c>
      <c r="L87" s="220" t="s">
        <v>1314</v>
      </c>
      <c r="M87" s="220" t="s">
        <v>1314</v>
      </c>
      <c r="N87" s="220" t="s">
        <v>1314</v>
      </c>
      <c r="O87" s="220" t="s">
        <v>1314</v>
      </c>
      <c r="P87" s="220" t="s">
        <v>1314</v>
      </c>
      <c r="Q87" s="221"/>
      <c r="R87" s="74">
        <v>40</v>
      </c>
      <c r="S87" s="74">
        <v>10</v>
      </c>
      <c r="T87" s="214" t="s">
        <v>830</v>
      </c>
      <c r="U87" s="214" t="s">
        <v>818</v>
      </c>
      <c r="V87" s="214"/>
      <c r="W87" s="62"/>
      <c r="X87" s="222"/>
      <c r="Y87" s="214"/>
      <c r="Z87" s="214"/>
      <c r="AA87" s="214"/>
      <c r="AB87" s="214"/>
      <c r="AC87" s="223"/>
      <c r="AD87" s="214"/>
    </row>
    <row r="88" spans="1:39" s="21" customFormat="1" ht="6" customHeight="1" x14ac:dyDescent="0.2">
      <c r="A88" s="360"/>
      <c r="B88" s="8"/>
      <c r="C88" s="361"/>
      <c r="D88" s="361"/>
      <c r="E88" s="361"/>
      <c r="F88" s="361"/>
      <c r="G88" s="361"/>
      <c r="H88" s="361"/>
      <c r="I88" s="362"/>
      <c r="J88" s="362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3"/>
      <c r="W88" s="358"/>
      <c r="X88" s="358"/>
      <c r="Y88" s="358"/>
      <c r="Z88" s="358"/>
      <c r="AA88" s="358"/>
      <c r="AB88" s="358"/>
      <c r="AC88" s="358"/>
      <c r="AD88" s="363"/>
      <c r="AE88" s="359"/>
      <c r="AF88" s="359"/>
      <c r="AG88" s="358"/>
      <c r="AH88" s="358"/>
      <c r="AI88" s="358"/>
      <c r="AJ88" s="358"/>
      <c r="AK88" s="358"/>
      <c r="AL88" s="358"/>
      <c r="AM88" s="358"/>
    </row>
    <row r="89" spans="1:39" s="13" customFormat="1" ht="25.5" x14ac:dyDescent="0.2">
      <c r="A89" s="13">
        <v>8</v>
      </c>
      <c r="B89" s="74" t="s">
        <v>1493</v>
      </c>
      <c r="C89" s="217" t="s">
        <v>823</v>
      </c>
      <c r="D89" s="74"/>
      <c r="E89" s="209" t="s">
        <v>837</v>
      </c>
      <c r="F89" s="74" t="s">
        <v>832</v>
      </c>
      <c r="G89" s="74"/>
      <c r="H89" s="382" t="s">
        <v>1716</v>
      </c>
      <c r="I89" s="219"/>
      <c r="J89" s="220" t="s">
        <v>1314</v>
      </c>
      <c r="K89" s="220" t="s">
        <v>1314</v>
      </c>
      <c r="L89" s="220" t="s">
        <v>1314</v>
      </c>
      <c r="M89" s="220" t="s">
        <v>1314</v>
      </c>
      <c r="N89" s="220" t="s">
        <v>1314</v>
      </c>
      <c r="O89" s="220" t="s">
        <v>1314</v>
      </c>
      <c r="P89" s="220" t="s">
        <v>1314</v>
      </c>
      <c r="Q89" s="221"/>
      <c r="R89" s="74">
        <v>40</v>
      </c>
      <c r="S89" s="74">
        <v>10</v>
      </c>
      <c r="T89" s="214" t="s">
        <v>830</v>
      </c>
      <c r="U89" s="214" t="s">
        <v>818</v>
      </c>
      <c r="V89" s="214"/>
      <c r="W89" s="62"/>
      <c r="X89" s="222"/>
      <c r="Y89" s="214"/>
      <c r="Z89" s="214"/>
      <c r="AA89" s="214"/>
      <c r="AB89" s="214"/>
      <c r="AC89" s="223"/>
      <c r="AD89" s="214"/>
    </row>
    <row r="90" spans="1:39" s="21" customFormat="1" ht="6" customHeight="1" x14ac:dyDescent="0.2">
      <c r="A90" s="360"/>
      <c r="B90" s="8"/>
      <c r="C90" s="361"/>
      <c r="D90" s="361"/>
      <c r="E90" s="361"/>
      <c r="F90" s="361"/>
      <c r="G90" s="361"/>
      <c r="H90" s="361"/>
      <c r="I90" s="362"/>
      <c r="J90" s="362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3"/>
      <c r="W90" s="358"/>
      <c r="X90" s="358"/>
      <c r="Y90" s="358"/>
      <c r="Z90" s="358"/>
      <c r="AA90" s="358"/>
      <c r="AB90" s="358"/>
      <c r="AC90" s="358"/>
      <c r="AD90" s="363"/>
      <c r="AE90" s="359"/>
      <c r="AF90" s="359"/>
      <c r="AG90" s="358"/>
      <c r="AH90" s="358"/>
      <c r="AI90" s="358"/>
      <c r="AJ90" s="358"/>
      <c r="AK90" s="358"/>
      <c r="AL90" s="358"/>
      <c r="AM90" s="358"/>
    </row>
    <row r="91" spans="1:39" s="13" customFormat="1" ht="25.5" x14ac:dyDescent="0.2">
      <c r="A91" s="13">
        <v>9</v>
      </c>
      <c r="B91" s="74" t="s">
        <v>1492</v>
      </c>
      <c r="C91" s="217" t="s">
        <v>823</v>
      </c>
      <c r="D91" s="74"/>
      <c r="E91" s="209" t="s">
        <v>838</v>
      </c>
      <c r="F91" s="74" t="s">
        <v>834</v>
      </c>
      <c r="G91" s="74"/>
      <c r="H91" s="62" t="s">
        <v>1717</v>
      </c>
      <c r="I91" s="219"/>
      <c r="J91" s="220" t="s">
        <v>1314</v>
      </c>
      <c r="K91" s="220" t="s">
        <v>1314</v>
      </c>
      <c r="L91" s="220" t="s">
        <v>1314</v>
      </c>
      <c r="M91" s="220" t="s">
        <v>1314</v>
      </c>
      <c r="N91" s="220" t="s">
        <v>1314</v>
      </c>
      <c r="O91" s="220" t="s">
        <v>1314</v>
      </c>
      <c r="P91" s="220" t="s">
        <v>1314</v>
      </c>
      <c r="Q91" s="221"/>
      <c r="R91" s="74">
        <v>40</v>
      </c>
      <c r="S91" s="74">
        <v>10</v>
      </c>
      <c r="T91" s="214" t="s">
        <v>830</v>
      </c>
      <c r="U91" s="214" t="s">
        <v>818</v>
      </c>
      <c r="V91" s="214"/>
      <c r="W91" s="62"/>
      <c r="X91" s="222"/>
      <c r="Y91" s="214"/>
      <c r="Z91" s="214"/>
      <c r="AA91" s="214"/>
      <c r="AB91" s="214"/>
      <c r="AC91" s="223"/>
      <c r="AD91" s="214"/>
    </row>
    <row r="92" spans="1:39" s="21" customFormat="1" ht="6" customHeight="1" thickBot="1" x14ac:dyDescent="0.25">
      <c r="A92" s="360"/>
      <c r="B92" s="8"/>
      <c r="C92" s="361"/>
      <c r="D92" s="361"/>
      <c r="E92" s="361"/>
      <c r="F92" s="361"/>
      <c r="G92" s="361"/>
      <c r="H92" s="361"/>
      <c r="I92" s="362"/>
      <c r="J92" s="362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3"/>
      <c r="W92" s="358"/>
      <c r="X92" s="358"/>
      <c r="Y92" s="358"/>
      <c r="Z92" s="358"/>
      <c r="AA92" s="358"/>
      <c r="AB92" s="358"/>
      <c r="AC92" s="358"/>
      <c r="AD92" s="363"/>
      <c r="AE92" s="359"/>
      <c r="AF92" s="359"/>
      <c r="AG92" s="358"/>
      <c r="AH92" s="358"/>
      <c r="AI92" s="358"/>
      <c r="AJ92" s="358"/>
      <c r="AK92" s="358"/>
      <c r="AL92" s="358"/>
      <c r="AM92" s="358"/>
    </row>
    <row r="93" spans="1:39" s="13" customFormat="1" ht="12.75" customHeight="1" thickBot="1" x14ac:dyDescent="0.25">
      <c r="A93" s="1020">
        <v>10</v>
      </c>
      <c r="B93" s="786" t="s">
        <v>2348</v>
      </c>
      <c r="C93" s="871" t="s">
        <v>810</v>
      </c>
      <c r="D93" s="865">
        <f>LEN(C93)</f>
        <v>19</v>
      </c>
      <c r="E93" s="786" t="s">
        <v>808</v>
      </c>
      <c r="F93" s="865" t="s">
        <v>839</v>
      </c>
      <c r="G93" s="865">
        <f>LEN(F93)</f>
        <v>19</v>
      </c>
      <c r="H93" s="1023" t="s">
        <v>1706</v>
      </c>
      <c r="I93" s="368"/>
      <c r="J93" s="16">
        <v>4</v>
      </c>
      <c r="K93" s="16">
        <v>9</v>
      </c>
      <c r="L93" s="16">
        <v>9</v>
      </c>
      <c r="M93" s="16">
        <v>9</v>
      </c>
      <c r="N93" s="16">
        <v>9</v>
      </c>
      <c r="O93" s="356" t="s">
        <v>1692</v>
      </c>
      <c r="P93" s="356" t="s">
        <v>1692</v>
      </c>
      <c r="Q93" s="365"/>
      <c r="R93" s="865">
        <f>SUM(J93:P93)</f>
        <v>40</v>
      </c>
      <c r="S93" s="349">
        <v>8</v>
      </c>
      <c r="T93" s="841" t="s">
        <v>1707</v>
      </c>
      <c r="U93" s="841" t="s">
        <v>2062</v>
      </c>
      <c r="V93" s="841"/>
      <c r="W93" s="149"/>
      <c r="X93" s="1017">
        <v>2</v>
      </c>
      <c r="Y93" s="714"/>
      <c r="Z93" s="714"/>
      <c r="AA93" s="714"/>
      <c r="AB93" s="714"/>
      <c r="AC93" s="110"/>
      <c r="AD93" s="841"/>
    </row>
    <row r="94" spans="1:39" s="13" customFormat="1" ht="13.5" thickBot="1" x14ac:dyDescent="0.25">
      <c r="A94" s="1021"/>
      <c r="B94" s="786"/>
      <c r="C94" s="869"/>
      <c r="D94" s="713"/>
      <c r="E94" s="858"/>
      <c r="F94" s="713"/>
      <c r="G94" s="713"/>
      <c r="H94" s="1024"/>
      <c r="I94" s="31"/>
      <c r="J94" s="4">
        <v>9</v>
      </c>
      <c r="K94" s="4">
        <v>4</v>
      </c>
      <c r="L94" s="4">
        <v>9</v>
      </c>
      <c r="M94" s="4">
        <v>9</v>
      </c>
      <c r="N94" s="4">
        <v>9</v>
      </c>
      <c r="O94" s="39" t="s">
        <v>1692</v>
      </c>
      <c r="P94" s="39" t="s">
        <v>1692</v>
      </c>
      <c r="Q94" s="32"/>
      <c r="R94" s="713"/>
      <c r="S94" s="53">
        <v>8</v>
      </c>
      <c r="T94" s="763"/>
      <c r="U94" s="763"/>
      <c r="V94" s="763"/>
      <c r="W94" s="61"/>
      <c r="X94" s="1018"/>
      <c r="Y94" s="763"/>
      <c r="Z94" s="763"/>
      <c r="AA94" s="763"/>
      <c r="AB94" s="763"/>
      <c r="AC94" s="124"/>
      <c r="AD94" s="763"/>
    </row>
    <row r="95" spans="1:39" s="13" customFormat="1" ht="13.5" thickBot="1" x14ac:dyDescent="0.25">
      <c r="A95" s="1021"/>
      <c r="B95" s="786"/>
      <c r="C95" s="869"/>
      <c r="D95" s="713"/>
      <c r="E95" s="858"/>
      <c r="F95" s="713"/>
      <c r="G95" s="713"/>
      <c r="H95" s="1024"/>
      <c r="I95" s="31"/>
      <c r="J95" s="4">
        <v>9</v>
      </c>
      <c r="K95" s="4">
        <v>9</v>
      </c>
      <c r="L95" s="4">
        <v>4</v>
      </c>
      <c r="M95" s="4">
        <v>9</v>
      </c>
      <c r="N95" s="4">
        <v>9</v>
      </c>
      <c r="O95" s="39" t="s">
        <v>1692</v>
      </c>
      <c r="P95" s="39" t="s">
        <v>1692</v>
      </c>
      <c r="Q95" s="32"/>
      <c r="R95" s="713"/>
      <c r="S95" s="53">
        <v>8</v>
      </c>
      <c r="T95" s="763"/>
      <c r="U95" s="763"/>
      <c r="V95" s="763"/>
      <c r="W95" s="61"/>
      <c r="X95" s="1018"/>
      <c r="Y95" s="763"/>
      <c r="Z95" s="763"/>
      <c r="AA95" s="763"/>
      <c r="AB95" s="763"/>
      <c r="AC95" s="124"/>
      <c r="AD95" s="763"/>
    </row>
    <row r="96" spans="1:39" s="13" customFormat="1" ht="13.5" thickBot="1" x14ac:dyDescent="0.25">
      <c r="A96" s="1021"/>
      <c r="B96" s="786"/>
      <c r="C96" s="869"/>
      <c r="D96" s="713"/>
      <c r="E96" s="858"/>
      <c r="F96" s="713"/>
      <c r="G96" s="713"/>
      <c r="H96" s="1024"/>
      <c r="I96" s="31"/>
      <c r="J96" s="4">
        <v>9</v>
      </c>
      <c r="K96" s="4">
        <v>9</v>
      </c>
      <c r="L96" s="4">
        <v>9</v>
      </c>
      <c r="M96" s="4">
        <v>4</v>
      </c>
      <c r="N96" s="4">
        <v>9</v>
      </c>
      <c r="O96" s="39" t="s">
        <v>1692</v>
      </c>
      <c r="P96" s="39" t="s">
        <v>1692</v>
      </c>
      <c r="Q96" s="32"/>
      <c r="R96" s="713"/>
      <c r="S96" s="53">
        <v>8</v>
      </c>
      <c r="T96" s="763"/>
      <c r="U96" s="763"/>
      <c r="V96" s="763"/>
      <c r="W96" s="61"/>
      <c r="X96" s="1018"/>
      <c r="Y96" s="763"/>
      <c r="Z96" s="763"/>
      <c r="AA96" s="763"/>
      <c r="AB96" s="763"/>
      <c r="AC96" s="124"/>
      <c r="AD96" s="763"/>
    </row>
    <row r="97" spans="1:39" s="13" customFormat="1" ht="13.5" thickBot="1" x14ac:dyDescent="0.25">
      <c r="A97" s="1022"/>
      <c r="B97" s="786"/>
      <c r="C97" s="911"/>
      <c r="D97" s="785"/>
      <c r="E97" s="858"/>
      <c r="F97" s="785"/>
      <c r="G97" s="785"/>
      <c r="H97" s="1025"/>
      <c r="I97" s="366"/>
      <c r="J97" s="193">
        <v>9</v>
      </c>
      <c r="K97" s="193">
        <v>9</v>
      </c>
      <c r="L97" s="193">
        <v>9</v>
      </c>
      <c r="M97" s="193">
        <v>9</v>
      </c>
      <c r="N97" s="193">
        <v>4</v>
      </c>
      <c r="O97" s="355" t="s">
        <v>1692</v>
      </c>
      <c r="P97" s="355" t="s">
        <v>1692</v>
      </c>
      <c r="Q97" s="367"/>
      <c r="R97" s="785"/>
      <c r="S97" s="218">
        <v>8</v>
      </c>
      <c r="T97" s="778"/>
      <c r="U97" s="778"/>
      <c r="V97" s="778"/>
      <c r="W97" s="135"/>
      <c r="X97" s="1019"/>
      <c r="Y97" s="757"/>
      <c r="Z97" s="757"/>
      <c r="AA97" s="757"/>
      <c r="AB97" s="757"/>
      <c r="AC97" s="117"/>
      <c r="AD97" s="778"/>
    </row>
    <row r="98" spans="1:39" s="21" customFormat="1" ht="6" customHeight="1" thickBot="1" x14ac:dyDescent="0.25">
      <c r="A98" s="360"/>
      <c r="B98" s="8"/>
      <c r="C98" s="361"/>
      <c r="D98" s="361"/>
      <c r="E98" s="361"/>
      <c r="F98" s="361"/>
      <c r="G98" s="361"/>
      <c r="H98" s="361"/>
      <c r="I98" s="362"/>
      <c r="J98" s="362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3"/>
      <c r="W98" s="358"/>
      <c r="X98" s="358"/>
      <c r="Y98" s="358"/>
      <c r="Z98" s="358"/>
      <c r="AA98" s="358"/>
      <c r="AB98" s="358"/>
      <c r="AC98" s="358"/>
      <c r="AD98" s="363"/>
      <c r="AE98" s="359"/>
      <c r="AF98" s="359"/>
      <c r="AG98" s="358"/>
      <c r="AH98" s="358"/>
      <c r="AI98" s="358"/>
      <c r="AJ98" s="358"/>
      <c r="AK98" s="358"/>
      <c r="AL98" s="358"/>
      <c r="AM98" s="358"/>
    </row>
    <row r="99" spans="1:39" ht="171.75" customHeight="1" thickBot="1" x14ac:dyDescent="0.25">
      <c r="A99" s="12">
        <v>11</v>
      </c>
      <c r="B99" s="74" t="s">
        <v>1683</v>
      </c>
      <c r="C99" s="375" t="s">
        <v>892</v>
      </c>
      <c r="D99" s="74">
        <f>LEN(C99)</f>
        <v>17</v>
      </c>
      <c r="E99" s="74" t="s">
        <v>893</v>
      </c>
      <c r="F99" s="74" t="s">
        <v>892</v>
      </c>
      <c r="G99" s="74">
        <f>LEN(F99)</f>
        <v>17</v>
      </c>
      <c r="H99" s="370" t="s">
        <v>1706</v>
      </c>
      <c r="I99" s="222"/>
      <c r="J99" s="220" t="s">
        <v>891</v>
      </c>
      <c r="K99" s="220" t="s">
        <v>891</v>
      </c>
      <c r="L99" s="220" t="s">
        <v>891</v>
      </c>
      <c r="M99" s="220" t="s">
        <v>891</v>
      </c>
      <c r="N99" s="220" t="s">
        <v>891</v>
      </c>
      <c r="O99" s="220" t="s">
        <v>2076</v>
      </c>
      <c r="P99" s="220" t="s">
        <v>2076</v>
      </c>
      <c r="Q99" s="342"/>
      <c r="R99" s="209">
        <v>40</v>
      </c>
      <c r="S99" s="209">
        <v>8</v>
      </c>
      <c r="T99" s="225" t="s">
        <v>1969</v>
      </c>
      <c r="U99" s="225" t="s">
        <v>818</v>
      </c>
      <c r="V99" s="225" t="s">
        <v>1074</v>
      </c>
      <c r="W99" s="153"/>
      <c r="X99" s="151">
        <v>2</v>
      </c>
      <c r="Y99" s="150"/>
      <c r="Z99" s="150"/>
      <c r="AA99" s="150"/>
      <c r="AB99" s="150"/>
      <c r="AC99" s="154"/>
      <c r="AD99" s="225"/>
    </row>
    <row r="100" spans="1:39" s="21" customFormat="1" ht="6" customHeight="1" thickBot="1" x14ac:dyDescent="0.25">
      <c r="A100" s="360"/>
      <c r="B100" s="8"/>
      <c r="C100" s="361"/>
      <c r="D100" s="361"/>
      <c r="E100" s="361"/>
      <c r="F100" s="361"/>
      <c r="G100" s="361"/>
      <c r="H100" s="361"/>
      <c r="I100" s="362"/>
      <c r="J100" s="362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3"/>
      <c r="W100" s="358"/>
      <c r="X100" s="358"/>
      <c r="Y100" s="358"/>
      <c r="Z100" s="358"/>
      <c r="AA100" s="358"/>
      <c r="AB100" s="358"/>
      <c r="AC100" s="358"/>
      <c r="AD100" s="363"/>
      <c r="AE100" s="359"/>
      <c r="AF100" s="359"/>
      <c r="AG100" s="358"/>
      <c r="AH100" s="358"/>
      <c r="AI100" s="358"/>
      <c r="AJ100" s="358"/>
      <c r="AK100" s="358"/>
      <c r="AL100" s="358"/>
      <c r="AM100" s="358"/>
    </row>
    <row r="101" spans="1:39" ht="53.25" customHeight="1" thickBot="1" x14ac:dyDescent="0.25">
      <c r="A101" s="12">
        <v>12</v>
      </c>
      <c r="B101" s="209" t="s">
        <v>2058</v>
      </c>
      <c r="C101" s="375" t="s">
        <v>876</v>
      </c>
      <c r="D101" s="209">
        <f>LEN(C101)</f>
        <v>28</v>
      </c>
      <c r="E101" s="209" t="s">
        <v>849</v>
      </c>
      <c r="F101" s="74" t="s">
        <v>890</v>
      </c>
      <c r="G101" s="209">
        <f>LEN(F101)</f>
        <v>15</v>
      </c>
      <c r="H101" s="62" t="s">
        <v>850</v>
      </c>
      <c r="I101" s="222"/>
      <c r="J101" s="220" t="s">
        <v>877</v>
      </c>
      <c r="K101" s="220" t="s">
        <v>877</v>
      </c>
      <c r="L101" s="220" t="s">
        <v>877</v>
      </c>
      <c r="M101" s="220" t="s">
        <v>877</v>
      </c>
      <c r="N101" s="220" t="s">
        <v>877</v>
      </c>
      <c r="O101" s="220" t="s">
        <v>877</v>
      </c>
      <c r="P101" s="220" t="s">
        <v>877</v>
      </c>
      <c r="Q101" s="342"/>
      <c r="R101" s="209"/>
      <c r="S101" s="209">
        <v>8</v>
      </c>
      <c r="T101" s="225" t="s">
        <v>853</v>
      </c>
      <c r="U101" s="225" t="s">
        <v>818</v>
      </c>
      <c r="V101" s="225" t="s">
        <v>852</v>
      </c>
      <c r="W101" s="153"/>
      <c r="X101" s="151">
        <v>2</v>
      </c>
      <c r="Y101" s="150"/>
      <c r="Z101" s="150"/>
      <c r="AA101" s="150"/>
      <c r="AB101" s="150"/>
      <c r="AC101" s="154"/>
      <c r="AD101" s="225"/>
    </row>
    <row r="102" spans="1:39" s="21" customFormat="1" ht="6" customHeight="1" thickBot="1" x14ac:dyDescent="0.25">
      <c r="A102" s="360"/>
      <c r="B102" s="8"/>
      <c r="C102" s="361"/>
      <c r="D102" s="361"/>
      <c r="E102" s="361"/>
      <c r="F102" s="361"/>
      <c r="G102" s="361"/>
      <c r="H102" s="361"/>
      <c r="I102" s="362"/>
      <c r="J102" s="362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3"/>
      <c r="W102" s="358"/>
      <c r="X102" s="358"/>
      <c r="Y102" s="358"/>
      <c r="Z102" s="358"/>
      <c r="AA102" s="358"/>
      <c r="AB102" s="358"/>
      <c r="AC102" s="358"/>
      <c r="AD102" s="363"/>
      <c r="AE102" s="359"/>
      <c r="AF102" s="359"/>
      <c r="AG102" s="358"/>
      <c r="AH102" s="358"/>
      <c r="AI102" s="358"/>
      <c r="AJ102" s="358"/>
      <c r="AK102" s="358"/>
      <c r="AL102" s="358"/>
      <c r="AM102" s="358"/>
    </row>
    <row r="103" spans="1:39" ht="26.25" thickBot="1" x14ac:dyDescent="0.25">
      <c r="A103" s="12">
        <v>13</v>
      </c>
      <c r="B103" s="209" t="s">
        <v>2059</v>
      </c>
      <c r="C103" s="375" t="s">
        <v>878</v>
      </c>
      <c r="D103" s="209">
        <f>LEN(C103)</f>
        <v>24</v>
      </c>
      <c r="E103" s="209" t="s">
        <v>881</v>
      </c>
      <c r="F103" s="74" t="s">
        <v>887</v>
      </c>
      <c r="G103" s="209">
        <f>LEN(F103)</f>
        <v>15</v>
      </c>
      <c r="H103" s="370" t="s">
        <v>1706</v>
      </c>
      <c r="I103" s="222"/>
      <c r="J103" s="220" t="s">
        <v>877</v>
      </c>
      <c r="K103" s="220" t="s">
        <v>877</v>
      </c>
      <c r="L103" s="220" t="s">
        <v>877</v>
      </c>
      <c r="M103" s="220" t="s">
        <v>877</v>
      </c>
      <c r="N103" s="220" t="s">
        <v>877</v>
      </c>
      <c r="O103" s="220" t="s">
        <v>877</v>
      </c>
      <c r="P103" s="220" t="s">
        <v>877</v>
      </c>
      <c r="Q103" s="342"/>
      <c r="R103" s="209">
        <v>40</v>
      </c>
      <c r="S103" s="209">
        <v>8</v>
      </c>
      <c r="T103" s="225" t="s">
        <v>884</v>
      </c>
      <c r="U103" s="225" t="s">
        <v>818</v>
      </c>
      <c r="V103" s="225"/>
      <c r="W103" s="153"/>
      <c r="X103" s="151">
        <v>2</v>
      </c>
      <c r="Y103" s="150"/>
      <c r="Z103" s="150"/>
      <c r="AA103" s="150"/>
      <c r="AB103" s="150"/>
      <c r="AC103" s="154"/>
      <c r="AD103" s="225"/>
    </row>
    <row r="104" spans="1:39" s="21" customFormat="1" ht="6" customHeight="1" thickBot="1" x14ac:dyDescent="0.25">
      <c r="A104" s="360"/>
      <c r="B104" s="8"/>
      <c r="C104" s="361"/>
      <c r="D104" s="361"/>
      <c r="E104" s="361"/>
      <c r="F104" s="361"/>
      <c r="G104" s="361"/>
      <c r="H104" s="361"/>
      <c r="I104" s="362"/>
      <c r="J104" s="362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3"/>
      <c r="W104" s="358"/>
      <c r="X104" s="358"/>
      <c r="Y104" s="358"/>
      <c r="Z104" s="358"/>
      <c r="AA104" s="358"/>
      <c r="AB104" s="358"/>
      <c r="AC104" s="358"/>
      <c r="AD104" s="363"/>
      <c r="AE104" s="359"/>
      <c r="AF104" s="359"/>
      <c r="AG104" s="358"/>
      <c r="AH104" s="358"/>
      <c r="AI104" s="358"/>
      <c r="AJ104" s="358"/>
      <c r="AK104" s="358"/>
      <c r="AL104" s="358"/>
      <c r="AM104" s="358"/>
    </row>
    <row r="105" spans="1:39" ht="26.25" thickBot="1" x14ac:dyDescent="0.25">
      <c r="A105" s="12">
        <v>14</v>
      </c>
      <c r="B105" s="209" t="s">
        <v>2060</v>
      </c>
      <c r="C105" s="375" t="s">
        <v>879</v>
      </c>
      <c r="D105" s="209">
        <f>LEN(C105)</f>
        <v>28</v>
      </c>
      <c r="E105" s="209" t="s">
        <v>882</v>
      </c>
      <c r="F105" s="74" t="s">
        <v>888</v>
      </c>
      <c r="G105" s="209">
        <f>LEN(F105)</f>
        <v>15</v>
      </c>
      <c r="H105" s="382" t="s">
        <v>1716</v>
      </c>
      <c r="I105" s="222"/>
      <c r="J105" s="220" t="s">
        <v>877</v>
      </c>
      <c r="K105" s="220" t="s">
        <v>877</v>
      </c>
      <c r="L105" s="220" t="s">
        <v>877</v>
      </c>
      <c r="M105" s="220" t="s">
        <v>877</v>
      </c>
      <c r="N105" s="220" t="s">
        <v>877</v>
      </c>
      <c r="O105" s="220" t="s">
        <v>877</v>
      </c>
      <c r="P105" s="220" t="s">
        <v>877</v>
      </c>
      <c r="Q105" s="342"/>
      <c r="R105" s="209"/>
      <c r="S105" s="209">
        <v>8</v>
      </c>
      <c r="T105" s="225" t="s">
        <v>885</v>
      </c>
      <c r="U105" s="225" t="s">
        <v>818</v>
      </c>
      <c r="V105" s="225"/>
      <c r="W105" s="153"/>
      <c r="X105" s="151">
        <v>2</v>
      </c>
      <c r="Y105" s="150"/>
      <c r="Z105" s="150"/>
      <c r="AA105" s="150"/>
      <c r="AB105" s="150"/>
      <c r="AC105" s="154"/>
      <c r="AD105" s="225"/>
    </row>
    <row r="106" spans="1:39" s="21" customFormat="1" ht="6" customHeight="1" thickBot="1" x14ac:dyDescent="0.25">
      <c r="A106" s="360"/>
      <c r="B106" s="8"/>
      <c r="C106" s="361"/>
      <c r="D106" s="361"/>
      <c r="E106" s="361"/>
      <c r="F106" s="361"/>
      <c r="G106" s="361"/>
      <c r="H106" s="361"/>
      <c r="I106" s="362"/>
      <c r="J106" s="362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3"/>
      <c r="W106" s="358"/>
      <c r="X106" s="358"/>
      <c r="Y106" s="358"/>
      <c r="Z106" s="358"/>
      <c r="AA106" s="358"/>
      <c r="AB106" s="358"/>
      <c r="AC106" s="358"/>
      <c r="AD106" s="363"/>
      <c r="AE106" s="359"/>
      <c r="AF106" s="359"/>
      <c r="AG106" s="358"/>
      <c r="AH106" s="358"/>
      <c r="AI106" s="358"/>
      <c r="AJ106" s="358"/>
      <c r="AK106" s="358"/>
      <c r="AL106" s="358"/>
      <c r="AM106" s="358"/>
    </row>
    <row r="107" spans="1:39" ht="26.25" thickBot="1" x14ac:dyDescent="0.25">
      <c r="A107" s="12">
        <v>15</v>
      </c>
      <c r="B107" s="74" t="s">
        <v>2061</v>
      </c>
      <c r="C107" s="375" t="s">
        <v>880</v>
      </c>
      <c r="D107" s="209">
        <f>LEN(C107)</f>
        <v>26</v>
      </c>
      <c r="E107" s="74" t="s">
        <v>883</v>
      </c>
      <c r="F107" s="74" t="s">
        <v>889</v>
      </c>
      <c r="G107" s="209">
        <f>LEN(F107)</f>
        <v>15</v>
      </c>
      <c r="H107" s="62" t="s">
        <v>1717</v>
      </c>
      <c r="I107" s="222"/>
      <c r="J107" s="220" t="s">
        <v>877</v>
      </c>
      <c r="K107" s="220" t="s">
        <v>877</v>
      </c>
      <c r="L107" s="220" t="s">
        <v>877</v>
      </c>
      <c r="M107" s="220" t="s">
        <v>877</v>
      </c>
      <c r="N107" s="220" t="s">
        <v>877</v>
      </c>
      <c r="O107" s="220" t="s">
        <v>877</v>
      </c>
      <c r="P107" s="220" t="s">
        <v>877</v>
      </c>
      <c r="Q107" s="342"/>
      <c r="R107" s="209"/>
      <c r="S107" s="209">
        <v>8</v>
      </c>
      <c r="T107" s="225" t="s">
        <v>886</v>
      </c>
      <c r="U107" s="225" t="s">
        <v>818</v>
      </c>
      <c r="V107" s="225"/>
      <c r="W107" s="153"/>
      <c r="X107" s="151">
        <v>2</v>
      </c>
      <c r="Y107" s="150"/>
      <c r="Z107" s="150"/>
      <c r="AA107" s="150"/>
      <c r="AB107" s="150"/>
      <c r="AC107" s="154"/>
      <c r="AD107" s="225"/>
    </row>
    <row r="108" spans="1:39" s="21" customFormat="1" ht="6" customHeight="1" thickBot="1" x14ac:dyDescent="0.25">
      <c r="A108" s="360"/>
      <c r="B108" s="8"/>
      <c r="C108" s="361"/>
      <c r="D108" s="361"/>
      <c r="E108" s="361"/>
      <c r="F108" s="361"/>
      <c r="G108" s="361"/>
      <c r="H108" s="361"/>
      <c r="I108" s="362"/>
      <c r="J108" s="362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3"/>
      <c r="W108" s="358"/>
      <c r="X108" s="358"/>
      <c r="Y108" s="358"/>
      <c r="Z108" s="358"/>
      <c r="AA108" s="358"/>
      <c r="AB108" s="358"/>
      <c r="AC108" s="358"/>
      <c r="AD108" s="363"/>
      <c r="AE108" s="359"/>
      <c r="AF108" s="359"/>
      <c r="AG108" s="358"/>
      <c r="AH108" s="358"/>
      <c r="AI108" s="358"/>
      <c r="AJ108" s="358"/>
      <c r="AK108" s="358"/>
      <c r="AL108" s="358"/>
      <c r="AM108" s="358"/>
    </row>
    <row r="109" spans="1:39" ht="134.25" customHeight="1" thickBot="1" x14ac:dyDescent="0.25">
      <c r="A109" s="13">
        <v>16</v>
      </c>
      <c r="B109" s="185" t="s">
        <v>1572</v>
      </c>
      <c r="C109" s="376" t="s">
        <v>1569</v>
      </c>
      <c r="D109" s="185">
        <f>LEN(C109)</f>
        <v>20</v>
      </c>
      <c r="E109" s="185" t="s">
        <v>1574</v>
      </c>
      <c r="F109" s="189" t="s">
        <v>1569</v>
      </c>
      <c r="G109" s="185"/>
      <c r="H109" s="189" t="s">
        <v>1716</v>
      </c>
      <c r="I109" s="222"/>
      <c r="J109" s="179" t="s">
        <v>1570</v>
      </c>
      <c r="K109" s="179" t="s">
        <v>1570</v>
      </c>
      <c r="L109" s="179" t="s">
        <v>1570</v>
      </c>
      <c r="M109" s="179" t="s">
        <v>1570</v>
      </c>
      <c r="N109" s="179" t="s">
        <v>1570</v>
      </c>
      <c r="O109" s="179" t="s">
        <v>1570</v>
      </c>
      <c r="P109" s="179" t="s">
        <v>1570</v>
      </c>
      <c r="Q109" s="342"/>
      <c r="R109" s="185" t="s">
        <v>1870</v>
      </c>
      <c r="S109" s="185"/>
      <c r="T109" s="189" t="s">
        <v>1970</v>
      </c>
      <c r="U109" s="189" t="s">
        <v>818</v>
      </c>
      <c r="V109" s="189" t="s">
        <v>1571</v>
      </c>
      <c r="W109" s="153"/>
      <c r="X109" s="151">
        <v>2</v>
      </c>
      <c r="Y109" s="150"/>
      <c r="Z109" s="155"/>
      <c r="AA109" s="156">
        <v>2</v>
      </c>
      <c r="AB109" s="150"/>
      <c r="AC109" s="154"/>
      <c r="AD109" s="189"/>
    </row>
    <row r="110" spans="1:39" s="21" customFormat="1" ht="6" customHeight="1" thickBot="1" x14ac:dyDescent="0.25">
      <c r="A110" s="360"/>
      <c r="B110" s="8"/>
      <c r="C110" s="361"/>
      <c r="D110" s="361"/>
      <c r="E110" s="361"/>
      <c r="F110" s="361"/>
      <c r="G110" s="361"/>
      <c r="H110" s="361"/>
      <c r="I110" s="362"/>
      <c r="J110" s="362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8"/>
      <c r="V110" s="363"/>
      <c r="W110" s="358"/>
      <c r="X110" s="358"/>
      <c r="Y110" s="358"/>
      <c r="Z110" s="358"/>
      <c r="AA110" s="358"/>
      <c r="AB110" s="358"/>
      <c r="AC110" s="358"/>
      <c r="AD110" s="363"/>
      <c r="AE110" s="359"/>
      <c r="AF110" s="359"/>
      <c r="AG110" s="358"/>
      <c r="AH110" s="358"/>
      <c r="AI110" s="358"/>
      <c r="AJ110" s="358"/>
      <c r="AK110" s="358"/>
      <c r="AL110" s="358"/>
      <c r="AM110" s="358"/>
    </row>
    <row r="111" spans="1:39" ht="120.75" customHeight="1" thickBot="1" x14ac:dyDescent="0.25">
      <c r="A111" s="12">
        <v>17</v>
      </c>
      <c r="B111" s="74" t="s">
        <v>1585</v>
      </c>
      <c r="C111" s="375" t="s">
        <v>1580</v>
      </c>
      <c r="D111" s="74">
        <f>LEN(C111)</f>
        <v>17</v>
      </c>
      <c r="E111" s="74" t="s">
        <v>1582</v>
      </c>
      <c r="F111" s="225" t="s">
        <v>1868</v>
      </c>
      <c r="G111" s="74"/>
      <c r="H111" s="370" t="s">
        <v>1706</v>
      </c>
      <c r="I111" s="222"/>
      <c r="J111" s="220" t="s">
        <v>1577</v>
      </c>
      <c r="K111" s="220" t="s">
        <v>1577</v>
      </c>
      <c r="L111" s="220" t="s">
        <v>1577</v>
      </c>
      <c r="M111" s="220" t="s">
        <v>1577</v>
      </c>
      <c r="N111" s="220" t="s">
        <v>1577</v>
      </c>
      <c r="O111" s="220" t="s">
        <v>1577</v>
      </c>
      <c r="P111" s="220">
        <v>6</v>
      </c>
      <c r="Q111" s="342"/>
      <c r="R111" s="209">
        <v>40</v>
      </c>
      <c r="S111" s="209"/>
      <c r="T111" s="225" t="s">
        <v>1971</v>
      </c>
      <c r="U111" s="225" t="s">
        <v>818</v>
      </c>
      <c r="V111" s="225" t="s">
        <v>258</v>
      </c>
      <c r="W111" s="153"/>
      <c r="X111" s="157"/>
      <c r="Y111" s="150"/>
      <c r="Z111" s="158"/>
      <c r="AA111" s="150"/>
      <c r="AB111" s="150"/>
      <c r="AC111" s="154"/>
      <c r="AD111" s="537" t="s">
        <v>3609</v>
      </c>
    </row>
    <row r="112" spans="1:39" s="21" customFormat="1" ht="6" customHeight="1" thickBot="1" x14ac:dyDescent="0.25">
      <c r="A112" s="360"/>
      <c r="B112" s="8"/>
      <c r="C112" s="361"/>
      <c r="D112" s="361"/>
      <c r="E112" s="361"/>
      <c r="F112" s="361"/>
      <c r="G112" s="361"/>
      <c r="H112" s="361"/>
      <c r="I112" s="362"/>
      <c r="J112" s="362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3"/>
      <c r="W112" s="358"/>
      <c r="X112" s="358"/>
      <c r="Y112" s="358"/>
      <c r="Z112" s="358"/>
      <c r="AA112" s="358"/>
      <c r="AB112" s="358"/>
      <c r="AC112" s="358"/>
      <c r="AD112" s="363"/>
      <c r="AE112" s="359"/>
      <c r="AF112" s="359"/>
      <c r="AG112" s="358"/>
      <c r="AH112" s="358"/>
      <c r="AI112" s="358"/>
      <c r="AJ112" s="358"/>
      <c r="AK112" s="358"/>
      <c r="AL112" s="358"/>
      <c r="AM112" s="358"/>
    </row>
    <row r="113" spans="1:39" ht="93.75" customHeight="1" thickBot="1" x14ac:dyDescent="0.25">
      <c r="A113" s="373">
        <v>18</v>
      </c>
      <c r="B113" s="53" t="s">
        <v>1586</v>
      </c>
      <c r="C113" s="377" t="s">
        <v>1581</v>
      </c>
      <c r="D113" s="53">
        <f>LEN(C113)</f>
        <v>15</v>
      </c>
      <c r="E113" s="53" t="s">
        <v>1583</v>
      </c>
      <c r="F113" s="59" t="s">
        <v>1867</v>
      </c>
      <c r="G113" s="53"/>
      <c r="H113" s="369" t="s">
        <v>1578</v>
      </c>
      <c r="I113" s="33"/>
      <c r="J113" s="4" t="s">
        <v>1576</v>
      </c>
      <c r="K113" s="4" t="s">
        <v>1576</v>
      </c>
      <c r="L113" s="4" t="s">
        <v>1576</v>
      </c>
      <c r="M113" s="4" t="s">
        <v>1576</v>
      </c>
      <c r="N113" s="4" t="s">
        <v>1576</v>
      </c>
      <c r="O113" s="4" t="s">
        <v>1576</v>
      </c>
      <c r="P113" s="168">
        <v>8</v>
      </c>
      <c r="Q113" s="34"/>
      <c r="R113" s="58">
        <v>40</v>
      </c>
      <c r="S113" s="58"/>
      <c r="T113" s="59" t="s">
        <v>1972</v>
      </c>
      <c r="U113" s="59" t="s">
        <v>818</v>
      </c>
      <c r="V113" s="59" t="s">
        <v>259</v>
      </c>
      <c r="W113" s="153"/>
      <c r="X113" s="157"/>
      <c r="Y113" s="150"/>
      <c r="Z113" s="158"/>
      <c r="AA113" s="150"/>
      <c r="AB113" s="150"/>
      <c r="AC113" s="154"/>
      <c r="AD113" s="537" t="s">
        <v>3609</v>
      </c>
    </row>
    <row r="114" spans="1:39" s="21" customFormat="1" ht="6" customHeight="1" thickBot="1" x14ac:dyDescent="0.25">
      <c r="A114" s="360"/>
      <c r="B114" s="8"/>
      <c r="C114" s="361"/>
      <c r="D114" s="361"/>
      <c r="E114" s="361"/>
      <c r="F114" s="361"/>
      <c r="G114" s="361"/>
      <c r="H114" s="361"/>
      <c r="I114" s="362"/>
      <c r="J114" s="362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3"/>
      <c r="W114" s="358"/>
      <c r="X114" s="358"/>
      <c r="Y114" s="358"/>
      <c r="Z114" s="358"/>
      <c r="AA114" s="358"/>
      <c r="AB114" s="358"/>
      <c r="AC114" s="358"/>
      <c r="AD114" s="363"/>
      <c r="AE114" s="359"/>
      <c r="AF114" s="359"/>
      <c r="AG114" s="358"/>
      <c r="AH114" s="358"/>
      <c r="AI114" s="358"/>
      <c r="AJ114" s="358"/>
      <c r="AK114" s="358"/>
      <c r="AL114" s="358"/>
      <c r="AM114" s="358"/>
    </row>
    <row r="115" spans="1:39" ht="96" customHeight="1" thickBot="1" x14ac:dyDescent="0.25">
      <c r="A115" s="373">
        <v>19</v>
      </c>
      <c r="B115" s="53" t="s">
        <v>1587</v>
      </c>
      <c r="C115" s="377" t="s">
        <v>1866</v>
      </c>
      <c r="D115" s="53">
        <f>LEN(C115)</f>
        <v>17</v>
      </c>
      <c r="E115" s="53" t="s">
        <v>1584</v>
      </c>
      <c r="F115" s="59" t="s">
        <v>1866</v>
      </c>
      <c r="G115" s="53"/>
      <c r="H115" s="369" t="s">
        <v>1579</v>
      </c>
      <c r="I115" s="33"/>
      <c r="J115" s="4" t="s">
        <v>1576</v>
      </c>
      <c r="K115" s="4" t="s">
        <v>1576</v>
      </c>
      <c r="L115" s="4" t="s">
        <v>1576</v>
      </c>
      <c r="M115" s="4" t="s">
        <v>1576</v>
      </c>
      <c r="N115" s="4" t="s">
        <v>1576</v>
      </c>
      <c r="O115" s="4" t="s">
        <v>1576</v>
      </c>
      <c r="P115" s="63">
        <v>8</v>
      </c>
      <c r="Q115" s="34"/>
      <c r="R115" s="53">
        <v>40</v>
      </c>
      <c r="S115" s="58"/>
      <c r="T115" s="59" t="s">
        <v>2409</v>
      </c>
      <c r="U115" s="59" t="s">
        <v>818</v>
      </c>
      <c r="V115" s="59" t="s">
        <v>260</v>
      </c>
      <c r="W115" s="153"/>
      <c r="X115" s="157"/>
      <c r="Y115" s="150"/>
      <c r="Z115" s="158"/>
      <c r="AA115" s="150"/>
      <c r="AB115" s="150"/>
      <c r="AC115" s="154"/>
      <c r="AD115" s="537" t="s">
        <v>3609</v>
      </c>
    </row>
    <row r="116" spans="1:39" s="21" customFormat="1" ht="6" customHeight="1" x14ac:dyDescent="0.2">
      <c r="A116" s="360"/>
      <c r="B116" s="8"/>
      <c r="C116" s="361"/>
      <c r="D116" s="361"/>
      <c r="E116" s="361"/>
      <c r="F116" s="361"/>
      <c r="G116" s="361"/>
      <c r="H116" s="361"/>
      <c r="I116" s="362"/>
      <c r="J116" s="362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363"/>
      <c r="W116" s="358"/>
      <c r="X116" s="358"/>
      <c r="Y116" s="358"/>
      <c r="Z116" s="358"/>
      <c r="AA116" s="358"/>
      <c r="AB116" s="358"/>
      <c r="AC116" s="358"/>
      <c r="AD116" s="363"/>
      <c r="AE116" s="359"/>
      <c r="AF116" s="359"/>
      <c r="AG116" s="358"/>
      <c r="AH116" s="358"/>
      <c r="AI116" s="358"/>
      <c r="AJ116" s="358"/>
      <c r="AK116" s="358"/>
      <c r="AL116" s="358"/>
      <c r="AM116" s="358"/>
    </row>
    <row r="117" spans="1:39" ht="44.25" customHeight="1" x14ac:dyDescent="0.2">
      <c r="A117" s="461">
        <v>20</v>
      </c>
      <c r="B117" s="231" t="s">
        <v>2172</v>
      </c>
      <c r="C117" s="378" t="s">
        <v>826</v>
      </c>
      <c r="D117" s="231">
        <f>LEN(C117)</f>
        <v>12</v>
      </c>
      <c r="E117" s="231" t="s">
        <v>827</v>
      </c>
      <c r="F117" s="163" t="s">
        <v>2324</v>
      </c>
      <c r="G117" s="231">
        <f>LEN(F117)</f>
        <v>14</v>
      </c>
      <c r="H117" s="369" t="s">
        <v>1706</v>
      </c>
      <c r="I117" s="33"/>
      <c r="J117" s="159" t="s">
        <v>825</v>
      </c>
      <c r="K117" s="159" t="s">
        <v>825</v>
      </c>
      <c r="L117" s="159" t="s">
        <v>825</v>
      </c>
      <c r="M117" s="159" t="s">
        <v>825</v>
      </c>
      <c r="N117" s="159" t="s">
        <v>825</v>
      </c>
      <c r="O117" s="159" t="s">
        <v>825</v>
      </c>
      <c r="P117" s="159" t="s">
        <v>825</v>
      </c>
      <c r="Q117" s="34"/>
      <c r="R117" s="231">
        <v>20</v>
      </c>
      <c r="S117" s="231">
        <v>4</v>
      </c>
      <c r="T117" s="163" t="s">
        <v>828</v>
      </c>
      <c r="U117" s="163" t="s">
        <v>818</v>
      </c>
      <c r="V117" s="163" t="s">
        <v>829</v>
      </c>
      <c r="W117" s="62"/>
      <c r="X117" s="226"/>
      <c r="Y117" s="225"/>
      <c r="Z117" s="214"/>
      <c r="AA117" s="225"/>
      <c r="AB117" s="225"/>
      <c r="AC117" s="227"/>
      <c r="AD117" s="163"/>
    </row>
    <row r="118" spans="1:39" s="21" customFormat="1" ht="6" customHeight="1" x14ac:dyDescent="0.2">
      <c r="A118" s="360"/>
      <c r="B118" s="8"/>
      <c r="C118" s="361"/>
      <c r="D118" s="361"/>
      <c r="E118" s="361"/>
      <c r="F118" s="361"/>
      <c r="G118" s="361"/>
      <c r="H118" s="361"/>
      <c r="I118" s="362"/>
      <c r="J118" s="362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  <c r="V118" s="363"/>
      <c r="W118" s="358"/>
      <c r="X118" s="358"/>
      <c r="Y118" s="358"/>
      <c r="Z118" s="358"/>
      <c r="AA118" s="358"/>
      <c r="AB118" s="358"/>
      <c r="AC118" s="358"/>
      <c r="AD118" s="363"/>
      <c r="AE118" s="359"/>
      <c r="AF118" s="359"/>
      <c r="AG118" s="358"/>
      <c r="AH118" s="358"/>
      <c r="AI118" s="358"/>
      <c r="AJ118" s="358"/>
      <c r="AK118" s="358"/>
      <c r="AL118" s="358"/>
      <c r="AM118" s="358"/>
    </row>
    <row r="119" spans="1:39" ht="44.25" customHeight="1" x14ac:dyDescent="0.2">
      <c r="A119" s="461">
        <v>21</v>
      </c>
      <c r="B119" s="231" t="s">
        <v>2173</v>
      </c>
      <c r="C119" s="378" t="s">
        <v>826</v>
      </c>
      <c r="D119" s="231">
        <f>LEN(C119)</f>
        <v>12</v>
      </c>
      <c r="E119" s="231" t="s">
        <v>2322</v>
      </c>
      <c r="F119" s="163" t="s">
        <v>2325</v>
      </c>
      <c r="G119" s="231">
        <f>LEN(F119)</f>
        <v>14</v>
      </c>
      <c r="H119" s="381" t="s">
        <v>1716</v>
      </c>
      <c r="I119" s="33"/>
      <c r="J119" s="159" t="s">
        <v>825</v>
      </c>
      <c r="K119" s="159" t="s">
        <v>825</v>
      </c>
      <c r="L119" s="159" t="s">
        <v>825</v>
      </c>
      <c r="M119" s="159" t="s">
        <v>825</v>
      </c>
      <c r="N119" s="159" t="s">
        <v>825</v>
      </c>
      <c r="O119" s="159" t="s">
        <v>825</v>
      </c>
      <c r="P119" s="159" t="s">
        <v>825</v>
      </c>
      <c r="Q119" s="34"/>
      <c r="R119" s="231">
        <v>20</v>
      </c>
      <c r="S119" s="231">
        <v>4</v>
      </c>
      <c r="T119" s="163" t="s">
        <v>828</v>
      </c>
      <c r="U119" s="163" t="s">
        <v>818</v>
      </c>
      <c r="V119" s="163" t="s">
        <v>829</v>
      </c>
      <c r="W119" s="62"/>
      <c r="X119" s="226"/>
      <c r="Y119" s="225"/>
      <c r="Z119" s="214"/>
      <c r="AA119" s="225"/>
      <c r="AB119" s="225"/>
      <c r="AC119" s="227"/>
      <c r="AD119" s="163"/>
    </row>
    <row r="120" spans="1:39" s="21" customFormat="1" ht="6" customHeight="1" x14ac:dyDescent="0.2">
      <c r="A120" s="360"/>
      <c r="B120" s="8"/>
      <c r="C120" s="361"/>
      <c r="D120" s="361"/>
      <c r="E120" s="361"/>
      <c r="F120" s="361"/>
      <c r="G120" s="361"/>
      <c r="H120" s="361"/>
      <c r="I120" s="362"/>
      <c r="J120" s="362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  <c r="V120" s="363"/>
      <c r="W120" s="358"/>
      <c r="X120" s="358"/>
      <c r="Y120" s="358"/>
      <c r="Z120" s="358"/>
      <c r="AA120" s="358"/>
      <c r="AB120" s="358"/>
      <c r="AC120" s="358"/>
      <c r="AD120" s="363"/>
      <c r="AE120" s="359"/>
      <c r="AF120" s="359"/>
      <c r="AG120" s="358"/>
      <c r="AH120" s="358"/>
      <c r="AI120" s="358"/>
      <c r="AJ120" s="358"/>
      <c r="AK120" s="358"/>
      <c r="AL120" s="358"/>
      <c r="AM120" s="358"/>
    </row>
    <row r="121" spans="1:39" ht="44.25" customHeight="1" x14ac:dyDescent="0.2">
      <c r="A121" s="461">
        <v>22</v>
      </c>
      <c r="B121" s="231" t="s">
        <v>2174</v>
      </c>
      <c r="C121" s="378" t="s">
        <v>826</v>
      </c>
      <c r="D121" s="231">
        <f>LEN(C121)</f>
        <v>12</v>
      </c>
      <c r="E121" s="231" t="s">
        <v>2323</v>
      </c>
      <c r="F121" s="163" t="s">
        <v>2326</v>
      </c>
      <c r="G121" s="231">
        <f>LEN(F121)</f>
        <v>14</v>
      </c>
      <c r="H121" s="61" t="s">
        <v>1717</v>
      </c>
      <c r="I121" s="33"/>
      <c r="J121" s="159" t="s">
        <v>825</v>
      </c>
      <c r="K121" s="159" t="s">
        <v>825</v>
      </c>
      <c r="L121" s="159" t="s">
        <v>825</v>
      </c>
      <c r="M121" s="159" t="s">
        <v>825</v>
      </c>
      <c r="N121" s="159" t="s">
        <v>825</v>
      </c>
      <c r="O121" s="159" t="s">
        <v>825</v>
      </c>
      <c r="P121" s="159" t="s">
        <v>825</v>
      </c>
      <c r="Q121" s="34"/>
      <c r="R121" s="231">
        <v>20</v>
      </c>
      <c r="S121" s="231">
        <v>4</v>
      </c>
      <c r="T121" s="163" t="s">
        <v>828</v>
      </c>
      <c r="U121" s="163" t="s">
        <v>818</v>
      </c>
      <c r="V121" s="163" t="s">
        <v>829</v>
      </c>
      <c r="W121" s="62"/>
      <c r="X121" s="226"/>
      <c r="Y121" s="225"/>
      <c r="Z121" s="214"/>
      <c r="AA121" s="225"/>
      <c r="AB121" s="225"/>
      <c r="AC121" s="227"/>
      <c r="AD121" s="163"/>
    </row>
    <row r="122" spans="1:39" s="21" customFormat="1" ht="6" customHeight="1" x14ac:dyDescent="0.2">
      <c r="A122" s="360"/>
      <c r="B122" s="8"/>
      <c r="C122" s="361"/>
      <c r="D122" s="361"/>
      <c r="E122" s="361"/>
      <c r="F122" s="361"/>
      <c r="G122" s="361"/>
      <c r="H122" s="361"/>
      <c r="I122" s="362"/>
      <c r="J122" s="362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3"/>
      <c r="W122" s="358"/>
      <c r="X122" s="358"/>
      <c r="Y122" s="358"/>
      <c r="Z122" s="358"/>
      <c r="AA122" s="358"/>
      <c r="AB122" s="358"/>
      <c r="AC122" s="358"/>
      <c r="AD122" s="363"/>
      <c r="AE122" s="359"/>
      <c r="AF122" s="359"/>
      <c r="AG122" s="358"/>
      <c r="AH122" s="358"/>
      <c r="AI122" s="358"/>
      <c r="AJ122" s="358"/>
      <c r="AK122" s="358"/>
      <c r="AL122" s="358"/>
      <c r="AM122" s="358"/>
    </row>
    <row r="123" spans="1:39" s="21" customFormat="1" ht="6" customHeight="1" x14ac:dyDescent="0.2">
      <c r="A123" s="360"/>
      <c r="B123" s="8"/>
      <c r="C123" s="361"/>
      <c r="D123" s="361"/>
      <c r="E123" s="361"/>
      <c r="F123" s="361"/>
      <c r="G123" s="361"/>
      <c r="H123" s="361"/>
      <c r="I123" s="362"/>
      <c r="J123" s="362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3"/>
      <c r="W123" s="358"/>
      <c r="X123" s="358"/>
      <c r="Y123" s="358"/>
      <c r="Z123" s="358"/>
      <c r="AA123" s="358"/>
      <c r="AB123" s="358"/>
      <c r="AC123" s="358"/>
      <c r="AD123" s="363"/>
      <c r="AE123" s="359"/>
      <c r="AF123" s="359"/>
      <c r="AG123" s="358"/>
      <c r="AH123" s="358"/>
      <c r="AI123" s="358"/>
      <c r="AJ123" s="358"/>
      <c r="AK123" s="358"/>
      <c r="AL123" s="358"/>
      <c r="AM123" s="358"/>
    </row>
    <row r="124" spans="1:39" s="21" customFormat="1" ht="6" customHeight="1" x14ac:dyDescent="0.2">
      <c r="A124" s="360"/>
      <c r="B124" s="8"/>
      <c r="C124" s="361"/>
      <c r="D124" s="361"/>
      <c r="E124" s="361"/>
      <c r="F124" s="361"/>
      <c r="G124" s="361"/>
      <c r="H124" s="361"/>
      <c r="I124" s="362"/>
      <c r="J124" s="362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  <c r="V124" s="363"/>
      <c r="W124" s="358"/>
      <c r="X124" s="358"/>
      <c r="Y124" s="358"/>
      <c r="Z124" s="358"/>
      <c r="AA124" s="358"/>
      <c r="AB124" s="358"/>
      <c r="AC124" s="358"/>
      <c r="AD124" s="363"/>
      <c r="AE124" s="359"/>
      <c r="AF124" s="359"/>
      <c r="AG124" s="358"/>
      <c r="AH124" s="358"/>
      <c r="AI124" s="358"/>
      <c r="AJ124" s="358"/>
      <c r="AK124" s="358"/>
      <c r="AL124" s="358"/>
      <c r="AM124" s="358"/>
    </row>
    <row r="125" spans="1:39" ht="51.75" customHeight="1" x14ac:dyDescent="0.2">
      <c r="A125" s="373">
        <v>23</v>
      </c>
      <c r="B125" s="600" t="s">
        <v>3160</v>
      </c>
      <c r="C125" s="379" t="s">
        <v>2427</v>
      </c>
      <c r="D125" s="53">
        <f>LEN(C125)</f>
        <v>16</v>
      </c>
      <c r="E125" s="53" t="s">
        <v>1686</v>
      </c>
      <c r="F125" s="52" t="s">
        <v>2427</v>
      </c>
      <c r="G125" s="231">
        <f>LEN(F125)</f>
        <v>16</v>
      </c>
      <c r="H125" s="369" t="s">
        <v>1706</v>
      </c>
      <c r="I125" s="33"/>
      <c r="J125" s="257" t="s">
        <v>1688</v>
      </c>
      <c r="K125" s="257" t="s">
        <v>1688</v>
      </c>
      <c r="L125" s="257" t="s">
        <v>1688</v>
      </c>
      <c r="M125" s="257" t="s">
        <v>1688</v>
      </c>
      <c r="N125" s="257" t="s">
        <v>1688</v>
      </c>
      <c r="O125" s="257" t="s">
        <v>1688</v>
      </c>
      <c r="P125" s="462" t="s">
        <v>1688</v>
      </c>
      <c r="Q125" s="34"/>
      <c r="R125" s="53">
        <v>40</v>
      </c>
      <c r="S125" s="341">
        <v>12.25</v>
      </c>
      <c r="T125" s="52" t="s">
        <v>2428</v>
      </c>
      <c r="U125" s="52" t="s">
        <v>818</v>
      </c>
      <c r="V125" s="52" t="s">
        <v>479</v>
      </c>
      <c r="W125" s="62"/>
      <c r="X125" s="226"/>
      <c r="Y125" s="225"/>
      <c r="Z125" s="214"/>
      <c r="AA125" s="225"/>
      <c r="AB125" s="225"/>
      <c r="AC125" s="227"/>
      <c r="AD125" s="52"/>
    </row>
    <row r="126" spans="1:39" s="21" customFormat="1" ht="6" customHeight="1" x14ac:dyDescent="0.2">
      <c r="A126" s="360"/>
      <c r="B126" s="8"/>
      <c r="C126" s="361"/>
      <c r="D126" s="361"/>
      <c r="E126" s="361"/>
      <c r="F126" s="361"/>
      <c r="G126" s="361"/>
      <c r="H126" s="361"/>
      <c r="I126" s="362"/>
      <c r="J126" s="362"/>
      <c r="K126" s="361"/>
      <c r="L126" s="361"/>
      <c r="M126" s="361"/>
      <c r="N126" s="361"/>
      <c r="O126" s="361"/>
      <c r="P126" s="361"/>
      <c r="Q126" s="360"/>
      <c r="R126" s="361"/>
      <c r="S126" s="361"/>
      <c r="T126" s="361"/>
      <c r="U126" s="361"/>
      <c r="V126" s="363"/>
      <c r="W126" s="358"/>
      <c r="X126" s="358"/>
      <c r="Y126" s="358"/>
      <c r="Z126" s="358"/>
      <c r="AA126" s="358"/>
      <c r="AB126" s="358"/>
      <c r="AC126" s="358"/>
      <c r="AD126" s="363"/>
      <c r="AE126" s="359"/>
      <c r="AF126" s="359"/>
      <c r="AG126" s="358"/>
      <c r="AH126" s="358"/>
      <c r="AI126" s="358"/>
      <c r="AJ126" s="358"/>
      <c r="AK126" s="358"/>
      <c r="AL126" s="358"/>
      <c r="AM126" s="358"/>
    </row>
    <row r="127" spans="1:39" ht="51.75" customHeight="1" x14ac:dyDescent="0.2">
      <c r="A127" s="373">
        <v>24</v>
      </c>
      <c r="B127" s="600" t="s">
        <v>3161</v>
      </c>
      <c r="C127" s="380" t="s">
        <v>2426</v>
      </c>
      <c r="D127" s="53">
        <f>LEN(C127)</f>
        <v>16</v>
      </c>
      <c r="E127" s="53" t="s">
        <v>1687</v>
      </c>
      <c r="F127" s="4" t="s">
        <v>2426</v>
      </c>
      <c r="G127" s="231">
        <f>LEN(F127)</f>
        <v>16</v>
      </c>
      <c r="H127" s="371" t="s">
        <v>1717</v>
      </c>
      <c r="I127" s="337"/>
      <c r="J127" s="339" t="s">
        <v>1688</v>
      </c>
      <c r="K127" s="339" t="s">
        <v>1688</v>
      </c>
      <c r="L127" s="339" t="s">
        <v>1688</v>
      </c>
      <c r="M127" s="339" t="s">
        <v>1688</v>
      </c>
      <c r="N127" s="339" t="s">
        <v>1688</v>
      </c>
      <c r="O127" s="339" t="s">
        <v>1688</v>
      </c>
      <c r="P127" s="463" t="s">
        <v>1688</v>
      </c>
      <c r="Q127" s="337"/>
      <c r="R127" s="4">
        <v>40</v>
      </c>
      <c r="S127" s="257">
        <v>12.25</v>
      </c>
      <c r="T127" s="52" t="s">
        <v>2428</v>
      </c>
      <c r="U127" s="5" t="s">
        <v>818</v>
      </c>
      <c r="V127" s="340" t="s">
        <v>479</v>
      </c>
      <c r="W127" s="72"/>
      <c r="X127" s="72"/>
      <c r="Y127" s="72"/>
      <c r="Z127" s="72"/>
      <c r="AA127" s="72"/>
      <c r="AB127" s="72"/>
      <c r="AC127" s="71"/>
      <c r="AD127" s="340"/>
    </row>
    <row r="128" spans="1:39" ht="44.25" customHeight="1" x14ac:dyDescent="0.2">
      <c r="A128" s="461">
        <v>20</v>
      </c>
      <c r="B128" s="231" t="s">
        <v>3137</v>
      </c>
      <c r="C128" s="231" t="s">
        <v>3136</v>
      </c>
      <c r="D128" s="231">
        <f>LEN(C128)</f>
        <v>12</v>
      </c>
      <c r="E128" s="231" t="s">
        <v>3138</v>
      </c>
      <c r="F128" s="231" t="s">
        <v>3136</v>
      </c>
      <c r="G128" s="656">
        <f>LEN(F128)</f>
        <v>12</v>
      </c>
      <c r="H128" s="656" t="s">
        <v>1706</v>
      </c>
      <c r="I128" s="33"/>
      <c r="J128" s="159">
        <v>6</v>
      </c>
      <c r="K128" s="159">
        <v>6</v>
      </c>
      <c r="L128" s="159">
        <v>6</v>
      </c>
      <c r="M128" s="159">
        <v>6</v>
      </c>
      <c r="N128" s="159">
        <v>6</v>
      </c>
      <c r="O128" s="159">
        <v>6</v>
      </c>
      <c r="P128" s="159">
        <v>6</v>
      </c>
      <c r="Q128" s="34"/>
      <c r="R128" s="532">
        <v>24</v>
      </c>
      <c r="S128" s="532">
        <v>8</v>
      </c>
      <c r="T128" s="535" t="s">
        <v>3123</v>
      </c>
      <c r="U128" s="536" t="s">
        <v>818</v>
      </c>
      <c r="V128" s="598" t="s">
        <v>3141</v>
      </c>
      <c r="W128" s="62"/>
      <c r="X128" s="226"/>
      <c r="Y128" s="225"/>
      <c r="Z128" s="214"/>
      <c r="AA128" s="225"/>
      <c r="AB128" s="225"/>
      <c r="AC128" s="227"/>
      <c r="AD128" s="598"/>
    </row>
    <row r="129" spans="1:30" ht="44.25" customHeight="1" x14ac:dyDescent="0.2">
      <c r="A129" s="461">
        <v>20</v>
      </c>
      <c r="B129" s="231" t="s">
        <v>3526</v>
      </c>
      <c r="C129" s="656" t="s">
        <v>3386</v>
      </c>
      <c r="D129" s="231">
        <f>LEN(C129)</f>
        <v>12</v>
      </c>
      <c r="E129" s="231" t="s">
        <v>3527</v>
      </c>
      <c r="F129" s="231" t="s">
        <v>3386</v>
      </c>
      <c r="G129" s="231">
        <f>LEN(F129)</f>
        <v>12</v>
      </c>
      <c r="H129" s="231" t="s">
        <v>1706</v>
      </c>
      <c r="I129" s="33"/>
      <c r="J129" s="231">
        <v>6</v>
      </c>
      <c r="K129" s="231">
        <v>6</v>
      </c>
      <c r="L129" s="231">
        <v>6</v>
      </c>
      <c r="M129" s="231">
        <v>6</v>
      </c>
      <c r="N129" s="231">
        <v>6</v>
      </c>
      <c r="O129" s="231">
        <v>6</v>
      </c>
      <c r="P129" s="231">
        <v>6</v>
      </c>
      <c r="Q129" s="34"/>
      <c r="R129" s="231">
        <v>30</v>
      </c>
      <c r="S129" s="231">
        <v>8</v>
      </c>
      <c r="T129" s="231" t="s">
        <v>3388</v>
      </c>
      <c r="U129" s="231" t="s">
        <v>818</v>
      </c>
      <c r="V129" s="231" t="s">
        <v>3141</v>
      </c>
      <c r="W129" s="231"/>
      <c r="X129" s="231"/>
      <c r="Y129" s="231"/>
      <c r="Z129" s="231"/>
      <c r="AA129" s="231"/>
      <c r="AB129" s="231"/>
      <c r="AC129" s="231"/>
      <c r="AD129" s="231"/>
    </row>
    <row r="130" spans="1:30" ht="44.25" customHeight="1" x14ac:dyDescent="0.2">
      <c r="A130" s="461"/>
      <c r="B130" s="656" t="s">
        <v>3592</v>
      </c>
      <c r="C130" s="656" t="s">
        <v>3594</v>
      </c>
      <c r="D130" s="656">
        <f t="shared" ref="D130:D131" si="0">LEN(C130)</f>
        <v>14</v>
      </c>
      <c r="E130" s="656" t="s">
        <v>3599</v>
      </c>
      <c r="F130" s="656" t="s">
        <v>3594</v>
      </c>
      <c r="G130" s="656">
        <v>14</v>
      </c>
      <c r="H130" s="656" t="s">
        <v>1706</v>
      </c>
      <c r="I130" s="657"/>
      <c r="J130" s="656">
        <v>6.4</v>
      </c>
      <c r="K130" s="656">
        <v>6.4</v>
      </c>
      <c r="L130" s="656">
        <v>6.4</v>
      </c>
      <c r="M130" s="656">
        <v>6.4</v>
      </c>
      <c r="N130" s="656">
        <v>6.4</v>
      </c>
      <c r="O130" s="656">
        <v>6.4</v>
      </c>
      <c r="P130" s="656">
        <v>6.4</v>
      </c>
      <c r="Q130" s="34"/>
      <c r="R130" s="656">
        <v>32</v>
      </c>
      <c r="S130" s="656">
        <v>6.4</v>
      </c>
      <c r="T130" s="656" t="s">
        <v>3596</v>
      </c>
      <c r="U130" s="656" t="s">
        <v>818</v>
      </c>
      <c r="V130" s="656"/>
      <c r="W130" s="656"/>
      <c r="X130" s="656"/>
      <c r="Y130" s="656"/>
      <c r="Z130" s="656"/>
      <c r="AA130" s="656"/>
      <c r="AB130" s="656"/>
      <c r="AC130" s="656"/>
      <c r="AD130" s="656" t="s">
        <v>3597</v>
      </c>
    </row>
    <row r="131" spans="1:30" ht="44.25" customHeight="1" x14ac:dyDescent="0.2">
      <c r="A131" s="461"/>
      <c r="B131" s="656" t="s">
        <v>3593</v>
      </c>
      <c r="C131" s="656" t="s">
        <v>3595</v>
      </c>
      <c r="D131" s="656">
        <f t="shared" si="0"/>
        <v>14</v>
      </c>
      <c r="E131" s="656" t="s">
        <v>3600</v>
      </c>
      <c r="F131" s="656" t="s">
        <v>3595</v>
      </c>
      <c r="G131" s="656">
        <v>14</v>
      </c>
      <c r="H131" s="656" t="s">
        <v>1706</v>
      </c>
      <c r="I131" s="657"/>
      <c r="J131" s="656">
        <v>7.2</v>
      </c>
      <c r="K131" s="656">
        <v>7.2</v>
      </c>
      <c r="L131" s="656">
        <v>7.2</v>
      </c>
      <c r="M131" s="656">
        <v>7.2</v>
      </c>
      <c r="N131" s="656">
        <v>7.2</v>
      </c>
      <c r="O131" s="656">
        <v>7.2</v>
      </c>
      <c r="P131" s="656">
        <v>7.2</v>
      </c>
      <c r="Q131" s="34"/>
      <c r="R131" s="656">
        <v>36</v>
      </c>
      <c r="S131" s="656">
        <v>7.2</v>
      </c>
      <c r="T131" s="656" t="s">
        <v>3598</v>
      </c>
      <c r="U131" s="656" t="s">
        <v>818</v>
      </c>
      <c r="V131" s="656"/>
      <c r="W131" s="656"/>
      <c r="X131" s="656"/>
      <c r="Y131" s="656"/>
      <c r="Z131" s="656"/>
      <c r="AA131" s="656"/>
      <c r="AB131" s="656"/>
      <c r="AC131" s="656"/>
      <c r="AD131" s="656" t="s">
        <v>3597</v>
      </c>
    </row>
    <row r="132" spans="1:30" ht="44.25" customHeight="1" x14ac:dyDescent="0.2">
      <c r="A132" s="461">
        <v>20</v>
      </c>
      <c r="B132" s="231" t="s">
        <v>3385</v>
      </c>
      <c r="C132" s="231" t="s">
        <v>3391</v>
      </c>
      <c r="D132" s="231">
        <f>LEN(C132)</f>
        <v>14</v>
      </c>
      <c r="E132" s="231" t="s">
        <v>3387</v>
      </c>
      <c r="F132" s="231" t="s">
        <v>3386</v>
      </c>
      <c r="G132" s="231">
        <f>LEN(F132)</f>
        <v>12</v>
      </c>
      <c r="H132" s="231" t="s">
        <v>1716</v>
      </c>
      <c r="I132" s="33"/>
      <c r="J132" s="231">
        <v>6</v>
      </c>
      <c r="K132" s="231">
        <v>6</v>
      </c>
      <c r="L132" s="231">
        <v>6</v>
      </c>
      <c r="M132" s="231">
        <v>6</v>
      </c>
      <c r="N132" s="231">
        <v>6</v>
      </c>
      <c r="O132" s="231">
        <v>6</v>
      </c>
      <c r="P132" s="231">
        <v>6</v>
      </c>
      <c r="Q132" s="34"/>
      <c r="R132" s="231">
        <v>30</v>
      </c>
      <c r="S132" s="231">
        <v>8</v>
      </c>
      <c r="T132" s="231" t="s">
        <v>3388</v>
      </c>
      <c r="U132" s="231" t="s">
        <v>818</v>
      </c>
      <c r="V132" s="231" t="s">
        <v>3141</v>
      </c>
      <c r="W132" s="231"/>
      <c r="X132" s="231"/>
      <c r="Y132" s="231"/>
      <c r="Z132" s="231"/>
      <c r="AA132" s="231"/>
      <c r="AB132" s="231"/>
      <c r="AC132" s="231"/>
      <c r="AD132" s="231"/>
    </row>
    <row r="133" spans="1:30" ht="44.25" customHeight="1" x14ac:dyDescent="0.2">
      <c r="A133" s="461">
        <v>20</v>
      </c>
      <c r="B133" s="231" t="s">
        <v>3389</v>
      </c>
      <c r="C133" s="231" t="s">
        <v>3392</v>
      </c>
      <c r="D133" s="231">
        <f>LEN(C133)</f>
        <v>14</v>
      </c>
      <c r="E133" s="231" t="s">
        <v>3390</v>
      </c>
      <c r="F133" s="231" t="s">
        <v>3386</v>
      </c>
      <c r="G133" s="231">
        <f>LEN(F133)</f>
        <v>12</v>
      </c>
      <c r="H133" s="231" t="s">
        <v>1717</v>
      </c>
      <c r="I133" s="33"/>
      <c r="J133" s="231">
        <v>6</v>
      </c>
      <c r="K133" s="231">
        <v>6</v>
      </c>
      <c r="L133" s="231">
        <v>6</v>
      </c>
      <c r="M133" s="231">
        <v>6</v>
      </c>
      <c r="N133" s="231">
        <v>6</v>
      </c>
      <c r="O133" s="231">
        <v>6</v>
      </c>
      <c r="P133" s="231">
        <v>6</v>
      </c>
      <c r="Q133" s="34"/>
      <c r="R133" s="231">
        <v>30</v>
      </c>
      <c r="S133" s="231">
        <v>8</v>
      </c>
      <c r="T133" s="231" t="s">
        <v>3388</v>
      </c>
      <c r="U133" s="231" t="s">
        <v>818</v>
      </c>
      <c r="V133" s="231" t="s">
        <v>3141</v>
      </c>
      <c r="W133" s="231"/>
      <c r="X133" s="231"/>
      <c r="Y133" s="231"/>
      <c r="Z133" s="231"/>
      <c r="AA133" s="231"/>
      <c r="AB133" s="231"/>
      <c r="AC133" s="231"/>
      <c r="AD133" s="231"/>
    </row>
    <row r="134" spans="1:30" ht="6" customHeight="1" x14ac:dyDescent="0.2">
      <c r="B134" s="666"/>
      <c r="C134" s="666"/>
      <c r="D134" s="666"/>
      <c r="E134" s="666"/>
      <c r="F134" s="666"/>
      <c r="G134" s="666"/>
      <c r="H134" s="667"/>
      <c r="I134" s="565"/>
      <c r="J134" s="565"/>
      <c r="K134" s="565"/>
      <c r="L134" s="565"/>
      <c r="M134" s="565"/>
      <c r="N134" s="565"/>
      <c r="O134" s="565"/>
      <c r="P134" s="565"/>
      <c r="Q134" s="565"/>
      <c r="R134" s="666"/>
      <c r="S134" s="666"/>
      <c r="T134" s="667"/>
      <c r="U134" s="667"/>
      <c r="V134" s="668"/>
      <c r="W134" s="667"/>
      <c r="X134" s="667"/>
      <c r="Y134" s="667"/>
      <c r="Z134" s="667"/>
      <c r="AA134" s="667"/>
      <c r="AB134" s="667"/>
      <c r="AC134" s="666"/>
      <c r="AD134" s="668"/>
    </row>
    <row r="135" spans="1:30" ht="38.25" x14ac:dyDescent="0.2">
      <c r="B135" s="669" t="s">
        <v>3603</v>
      </c>
      <c r="C135" s="670" t="s">
        <v>3604</v>
      </c>
      <c r="D135" s="663">
        <f t="shared" ref="D135:D137" si="1">LEN(C135)</f>
        <v>11</v>
      </c>
      <c r="E135" s="663" t="s">
        <v>2323</v>
      </c>
      <c r="F135" s="662" t="s">
        <v>2326</v>
      </c>
      <c r="G135" s="663">
        <f t="shared" ref="G135:G137" si="2">LEN(F135)</f>
        <v>14</v>
      </c>
      <c r="H135" s="665" t="s">
        <v>1717</v>
      </c>
      <c r="I135" s="664"/>
      <c r="J135" s="159">
        <v>10</v>
      </c>
      <c r="K135" s="159">
        <v>10</v>
      </c>
      <c r="L135" s="159">
        <v>10</v>
      </c>
      <c r="M135" s="159">
        <v>10</v>
      </c>
      <c r="N135" s="159">
        <v>10</v>
      </c>
      <c r="O135" s="159">
        <v>10</v>
      </c>
      <c r="P135" s="159">
        <v>10</v>
      </c>
      <c r="Q135" s="34"/>
      <c r="R135" s="663">
        <v>20</v>
      </c>
      <c r="S135" s="663">
        <v>10</v>
      </c>
      <c r="T135" s="599" t="s">
        <v>3607</v>
      </c>
      <c r="U135" s="662" t="s">
        <v>818</v>
      </c>
      <c r="V135" s="662" t="s">
        <v>829</v>
      </c>
      <c r="W135" s="62"/>
      <c r="X135" s="661"/>
      <c r="Y135" s="659"/>
      <c r="Z135" s="660"/>
      <c r="AA135" s="659"/>
      <c r="AB135" s="659"/>
      <c r="AC135" s="227"/>
      <c r="AD135" s="599" t="s">
        <v>3608</v>
      </c>
    </row>
    <row r="136" spans="1:30" ht="38.25" x14ac:dyDescent="0.2">
      <c r="B136" s="669" t="s">
        <v>3605</v>
      </c>
      <c r="C136" s="670" t="s">
        <v>3604</v>
      </c>
      <c r="D136" s="663">
        <f t="shared" si="1"/>
        <v>11</v>
      </c>
      <c r="E136" s="663" t="s">
        <v>2323</v>
      </c>
      <c r="F136" s="662" t="s">
        <v>2326</v>
      </c>
      <c r="G136" s="663">
        <f t="shared" si="2"/>
        <v>14</v>
      </c>
      <c r="H136" s="665" t="s">
        <v>1717</v>
      </c>
      <c r="I136" s="664"/>
      <c r="J136" s="159">
        <v>10</v>
      </c>
      <c r="K136" s="159">
        <v>10</v>
      </c>
      <c r="L136" s="159">
        <v>10</v>
      </c>
      <c r="M136" s="159">
        <v>10</v>
      </c>
      <c r="N136" s="159">
        <v>10</v>
      </c>
      <c r="O136" s="159">
        <v>10</v>
      </c>
      <c r="P136" s="159">
        <v>10</v>
      </c>
      <c r="Q136" s="34"/>
      <c r="R136" s="663">
        <v>20</v>
      </c>
      <c r="S136" s="663">
        <v>10</v>
      </c>
      <c r="T136" s="599" t="s">
        <v>3607</v>
      </c>
      <c r="U136" s="662" t="s">
        <v>818</v>
      </c>
      <c r="V136" s="662" t="s">
        <v>829</v>
      </c>
      <c r="W136" s="62"/>
      <c r="X136" s="661"/>
      <c r="Y136" s="659"/>
      <c r="Z136" s="660"/>
      <c r="AA136" s="659"/>
      <c r="AB136" s="659"/>
      <c r="AC136" s="227"/>
      <c r="AD136" s="599" t="s">
        <v>3608</v>
      </c>
    </row>
    <row r="137" spans="1:30" ht="38.25" x14ac:dyDescent="0.2">
      <c r="B137" s="669" t="s">
        <v>3606</v>
      </c>
      <c r="C137" s="670" t="s">
        <v>3604</v>
      </c>
      <c r="D137" s="663">
        <f t="shared" si="1"/>
        <v>11</v>
      </c>
      <c r="E137" s="663" t="s">
        <v>2323</v>
      </c>
      <c r="F137" s="662" t="s">
        <v>2326</v>
      </c>
      <c r="G137" s="663">
        <f t="shared" si="2"/>
        <v>14</v>
      </c>
      <c r="H137" s="665" t="s">
        <v>1717</v>
      </c>
      <c r="I137" s="664"/>
      <c r="J137" s="159">
        <v>10</v>
      </c>
      <c r="K137" s="159">
        <v>10</v>
      </c>
      <c r="L137" s="159">
        <v>10</v>
      </c>
      <c r="M137" s="159">
        <v>10</v>
      </c>
      <c r="N137" s="159">
        <v>10</v>
      </c>
      <c r="O137" s="159">
        <v>10</v>
      </c>
      <c r="P137" s="159">
        <v>10</v>
      </c>
      <c r="Q137" s="34"/>
      <c r="R137" s="663">
        <v>20</v>
      </c>
      <c r="S137" s="663">
        <v>10</v>
      </c>
      <c r="T137" s="599" t="s">
        <v>3607</v>
      </c>
      <c r="U137" s="662" t="s">
        <v>818</v>
      </c>
      <c r="V137" s="662" t="s">
        <v>829</v>
      </c>
      <c r="W137" s="62"/>
      <c r="X137" s="661"/>
      <c r="Y137" s="659"/>
      <c r="Z137" s="660"/>
      <c r="AA137" s="659"/>
      <c r="AB137" s="659"/>
      <c r="AC137" s="227"/>
      <c r="AD137" s="599" t="s">
        <v>3608</v>
      </c>
    </row>
  </sheetData>
  <mergeCells count="128">
    <mergeCell ref="Z47:Z67"/>
    <mergeCell ref="Y25:Y45"/>
    <mergeCell ref="Y47:Y67"/>
    <mergeCell ref="AB47:AB67"/>
    <mergeCell ref="Y3:Y23"/>
    <mergeCell ref="Z69:Z73"/>
    <mergeCell ref="W1:AC1"/>
    <mergeCell ref="AA47:AA67"/>
    <mergeCell ref="AA3:AA23"/>
    <mergeCell ref="AB25:AB45"/>
    <mergeCell ref="AA25:AA45"/>
    <mergeCell ref="AB3:AB23"/>
    <mergeCell ref="X47:X67"/>
    <mergeCell ref="Z3:Z23"/>
    <mergeCell ref="Z25:Z45"/>
    <mergeCell ref="Y69:Y73"/>
    <mergeCell ref="X3:X23"/>
    <mergeCell ref="X25:X45"/>
    <mergeCell ref="AB93:AB97"/>
    <mergeCell ref="AB75:AB79"/>
    <mergeCell ref="Y93:Y97"/>
    <mergeCell ref="Y81:Y85"/>
    <mergeCell ref="Z93:Z97"/>
    <mergeCell ref="U69:U73"/>
    <mergeCell ref="AA93:AA97"/>
    <mergeCell ref="AB69:AB73"/>
    <mergeCell ref="AA75:AA79"/>
    <mergeCell ref="Y75:Y79"/>
    <mergeCell ref="Z81:Z85"/>
    <mergeCell ref="Z75:Z79"/>
    <mergeCell ref="AB81:AB85"/>
    <mergeCell ref="AA69:AA73"/>
    <mergeCell ref="AA81:AA85"/>
    <mergeCell ref="X69:X73"/>
    <mergeCell ref="E93:E97"/>
    <mergeCell ref="F81:F85"/>
    <mergeCell ref="V69:V73"/>
    <mergeCell ref="V3:V23"/>
    <mergeCell ref="G93:G97"/>
    <mergeCell ref="U75:U79"/>
    <mergeCell ref="T93:T97"/>
    <mergeCell ref="V47:V67"/>
    <mergeCell ref="T3:T23"/>
    <mergeCell ref="V75:V79"/>
    <mergeCell ref="U93:U97"/>
    <mergeCell ref="V93:V97"/>
    <mergeCell ref="R81:R85"/>
    <mergeCell ref="R93:R97"/>
    <mergeCell ref="A75:A79"/>
    <mergeCell ref="R75:R79"/>
    <mergeCell ref="C3:C23"/>
    <mergeCell ref="F3:F23"/>
    <mergeCell ref="A3:A23"/>
    <mergeCell ref="A25:A45"/>
    <mergeCell ref="A47:A67"/>
    <mergeCell ref="A69:A73"/>
    <mergeCell ref="D3:D23"/>
    <mergeCell ref="E3:E23"/>
    <mergeCell ref="C75:C79"/>
    <mergeCell ref="D75:D79"/>
    <mergeCell ref="E75:E79"/>
    <mergeCell ref="C69:C73"/>
    <mergeCell ref="D69:D73"/>
    <mergeCell ref="B75:B79"/>
    <mergeCell ref="B69:B73"/>
    <mergeCell ref="R25:R45"/>
    <mergeCell ref="B3:B23"/>
    <mergeCell ref="G3:G23"/>
    <mergeCell ref="G25:G45"/>
    <mergeCell ref="G47:G67"/>
    <mergeCell ref="I1:Q1"/>
    <mergeCell ref="H69:H73"/>
    <mergeCell ref="R69:R73"/>
    <mergeCell ref="H3:H23"/>
    <mergeCell ref="R3:R23"/>
    <mergeCell ref="H47:H67"/>
    <mergeCell ref="R47:R67"/>
    <mergeCell ref="H25:H45"/>
    <mergeCell ref="H81:H85"/>
    <mergeCell ref="H75:H79"/>
    <mergeCell ref="A81:A85"/>
    <mergeCell ref="A93:A97"/>
    <mergeCell ref="B93:B97"/>
    <mergeCell ref="H93:H97"/>
    <mergeCell ref="F75:F79"/>
    <mergeCell ref="G75:G79"/>
    <mergeCell ref="G81:G85"/>
    <mergeCell ref="B81:B85"/>
    <mergeCell ref="F25:F45"/>
    <mergeCell ref="F47:F67"/>
    <mergeCell ref="B47:B67"/>
    <mergeCell ref="E47:E67"/>
    <mergeCell ref="C47:C67"/>
    <mergeCell ref="D47:D67"/>
    <mergeCell ref="C81:C85"/>
    <mergeCell ref="D81:D85"/>
    <mergeCell ref="E81:E85"/>
    <mergeCell ref="B25:B45"/>
    <mergeCell ref="C93:C97"/>
    <mergeCell ref="D93:D97"/>
    <mergeCell ref="E25:E45"/>
    <mergeCell ref="C25:C45"/>
    <mergeCell ref="D25:D45"/>
    <mergeCell ref="E69:E73"/>
    <mergeCell ref="AD3:AD23"/>
    <mergeCell ref="AD25:AD45"/>
    <mergeCell ref="AD47:AD67"/>
    <mergeCell ref="AD69:AD73"/>
    <mergeCell ref="U3:U23"/>
    <mergeCell ref="U25:U45"/>
    <mergeCell ref="U47:U67"/>
    <mergeCell ref="V25:V45"/>
    <mergeCell ref="F93:F97"/>
    <mergeCell ref="F69:F73"/>
    <mergeCell ref="G69:G73"/>
    <mergeCell ref="AD93:AD97"/>
    <mergeCell ref="T25:T45"/>
    <mergeCell ref="T81:T85"/>
    <mergeCell ref="T75:T79"/>
    <mergeCell ref="T69:T73"/>
    <mergeCell ref="T47:T67"/>
    <mergeCell ref="AD75:AD79"/>
    <mergeCell ref="AD81:AD85"/>
    <mergeCell ref="U81:U85"/>
    <mergeCell ref="V81:V85"/>
    <mergeCell ref="X93:X97"/>
    <mergeCell ref="X75:X79"/>
    <mergeCell ref="X81:X85"/>
  </mergeCells>
  <phoneticPr fontId="4" type="noConversion"/>
  <pageMargins left="0.75" right="0.75" top="1" bottom="1" header="0.5" footer="0.5"/>
  <pageSetup scale="75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</sheetPr>
  <dimension ref="A1:AD24"/>
  <sheetViews>
    <sheetView topLeftCell="B1" zoomScale="75" workbookViewId="0">
      <selection activeCell="N31" sqref="N31"/>
    </sheetView>
  </sheetViews>
  <sheetFormatPr defaultRowHeight="12.75" x14ac:dyDescent="0.2"/>
  <cols>
    <col min="1" max="1" width="5.7109375" style="12" hidden="1" customWidth="1"/>
    <col min="2" max="2" width="12.140625" style="12" customWidth="1"/>
    <col min="3" max="3" width="22.85546875" style="12" customWidth="1"/>
    <col min="4" max="4" width="4" style="12" customWidth="1"/>
    <col min="5" max="5" width="6.7109375" style="12" customWidth="1"/>
    <col min="6" max="6" width="4.140625" style="12" customWidth="1"/>
    <col min="7" max="7" width="23.140625" style="12" customWidth="1"/>
    <col min="8" max="8" width="5.28515625" style="12" customWidth="1"/>
    <col min="9" max="9" width="8.5703125" style="50" customWidth="1"/>
    <col min="10" max="10" width="2" style="14" customWidth="1"/>
    <col min="11" max="17" width="5.7109375" style="12" customWidth="1"/>
    <col min="18" max="18" width="1.7109375" style="12" customWidth="1"/>
    <col min="19" max="20" width="5.7109375" style="12" customWidth="1"/>
    <col min="21" max="21" width="24.42578125" style="15" customWidth="1"/>
    <col min="22" max="22" width="11.5703125" style="14" customWidth="1"/>
    <col min="23" max="23" width="38" style="14" customWidth="1"/>
    <col min="24" max="24" width="1.85546875" style="12" hidden="1" customWidth="1"/>
    <col min="25" max="25" width="3.7109375" style="12" hidden="1" customWidth="1"/>
    <col min="26" max="26" width="5.140625" style="12" hidden="1" customWidth="1"/>
    <col min="27" max="27" width="4.42578125" style="12" hidden="1" customWidth="1"/>
    <col min="28" max="28" width="4.28515625" style="12" hidden="1" customWidth="1"/>
    <col min="29" max="29" width="4.85546875" style="12" hidden="1" customWidth="1"/>
    <col min="30" max="30" width="2.140625" style="12" hidden="1" customWidth="1"/>
    <col min="31" max="16384" width="9.140625" style="12"/>
  </cols>
  <sheetData>
    <row r="1" spans="1:30" ht="12.75" customHeight="1" x14ac:dyDescent="0.2">
      <c r="B1" s="384"/>
      <c r="C1" s="504"/>
      <c r="I1" s="14"/>
      <c r="J1" s="702" t="s">
        <v>120</v>
      </c>
      <c r="K1" s="703"/>
      <c r="L1" s="703"/>
      <c r="M1" s="703"/>
      <c r="N1" s="703"/>
      <c r="O1" s="703"/>
      <c r="P1" s="703"/>
      <c r="Q1" s="703"/>
      <c r="R1" s="704"/>
      <c r="U1" s="14"/>
      <c r="X1" s="706" t="s">
        <v>848</v>
      </c>
      <c r="Y1" s="707"/>
      <c r="Z1" s="707"/>
      <c r="AA1" s="707"/>
      <c r="AB1" s="707"/>
      <c r="AC1" s="707"/>
      <c r="AD1" s="708"/>
    </row>
    <row r="2" spans="1:30" s="10" customFormat="1" ht="13.5" thickBot="1" x14ac:dyDescent="0.25">
      <c r="A2" s="8" t="s">
        <v>1790</v>
      </c>
      <c r="B2" s="8" t="s">
        <v>2366</v>
      </c>
      <c r="C2" s="8" t="s">
        <v>2376</v>
      </c>
      <c r="D2" s="8" t="s">
        <v>2368</v>
      </c>
      <c r="E2" s="8" t="s">
        <v>2362</v>
      </c>
      <c r="F2" s="8"/>
      <c r="G2" s="8" t="s">
        <v>2367</v>
      </c>
      <c r="H2" s="8"/>
      <c r="I2" s="57" t="s">
        <v>1710</v>
      </c>
      <c r="J2" s="35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7"/>
      <c r="S2" s="8" t="s">
        <v>470</v>
      </c>
      <c r="T2" s="8" t="s">
        <v>2467</v>
      </c>
      <c r="U2" s="18" t="s">
        <v>464</v>
      </c>
      <c r="V2" s="65" t="s">
        <v>451</v>
      </c>
      <c r="W2" s="65" t="s">
        <v>806</v>
      </c>
      <c r="X2" s="64"/>
      <c r="Y2" s="64" t="s">
        <v>843</v>
      </c>
      <c r="Z2" s="64" t="s">
        <v>846</v>
      </c>
      <c r="AA2" s="64" t="s">
        <v>845</v>
      </c>
      <c r="AB2" s="64" t="s">
        <v>847</v>
      </c>
      <c r="AC2" s="64" t="s">
        <v>844</v>
      </c>
      <c r="AD2" s="64"/>
    </row>
    <row r="3" spans="1:30" ht="13.5" thickBot="1" x14ac:dyDescent="0.25">
      <c r="A3" s="1">
        <v>1</v>
      </c>
      <c r="B3" s="16" t="s">
        <v>145</v>
      </c>
      <c r="C3" s="7" t="s">
        <v>405</v>
      </c>
      <c r="D3" s="1">
        <f t="shared" ref="D3:D23" si="0">LEN(C3)</f>
        <v>18</v>
      </c>
      <c r="E3" s="16" t="s">
        <v>881</v>
      </c>
      <c r="F3" s="16">
        <v>1</v>
      </c>
      <c r="G3" s="7" t="s">
        <v>2018</v>
      </c>
      <c r="H3" s="7">
        <f>LEN(G3)</f>
        <v>15</v>
      </c>
      <c r="I3" s="59" t="s">
        <v>818</v>
      </c>
      <c r="J3" s="33"/>
      <c r="K3" s="152" t="s">
        <v>877</v>
      </c>
      <c r="L3" s="152" t="s">
        <v>877</v>
      </c>
      <c r="M3" s="152" t="s">
        <v>877</v>
      </c>
      <c r="N3" s="152" t="s">
        <v>877</v>
      </c>
      <c r="O3" s="152" t="s">
        <v>877</v>
      </c>
      <c r="P3" s="152" t="s">
        <v>877</v>
      </c>
      <c r="Q3" s="152" t="s">
        <v>877</v>
      </c>
      <c r="R3" s="34"/>
      <c r="S3" s="4">
        <v>20</v>
      </c>
      <c r="T3" s="4">
        <v>8</v>
      </c>
      <c r="U3" s="2" t="s">
        <v>426</v>
      </c>
      <c r="V3" s="59" t="s">
        <v>818</v>
      </c>
      <c r="W3" s="3" t="s">
        <v>404</v>
      </c>
      <c r="X3" s="63"/>
      <c r="Y3" s="34">
        <v>2</v>
      </c>
      <c r="Z3" s="1"/>
      <c r="AA3" s="1"/>
      <c r="AB3" s="1"/>
      <c r="AC3" s="1"/>
      <c r="AD3" s="63"/>
    </row>
    <row r="4" spans="1:30" ht="13.5" thickBot="1" x14ac:dyDescent="0.25">
      <c r="A4" s="1">
        <f>A3+1</f>
        <v>2</v>
      </c>
      <c r="B4" s="16" t="s">
        <v>146</v>
      </c>
      <c r="C4" s="7" t="s">
        <v>406</v>
      </c>
      <c r="D4" s="1">
        <f t="shared" si="0"/>
        <v>18</v>
      </c>
      <c r="E4" s="16" t="s">
        <v>881</v>
      </c>
      <c r="F4" s="16">
        <v>1</v>
      </c>
      <c r="G4" s="7" t="s">
        <v>2018</v>
      </c>
      <c r="H4" s="7">
        <f t="shared" ref="H4:H23" si="1">LEN(G4)</f>
        <v>15</v>
      </c>
      <c r="I4" s="59" t="s">
        <v>818</v>
      </c>
      <c r="J4" s="33"/>
      <c r="K4" s="152" t="s">
        <v>877</v>
      </c>
      <c r="L4" s="152" t="s">
        <v>877</v>
      </c>
      <c r="M4" s="152" t="s">
        <v>877</v>
      </c>
      <c r="N4" s="152" t="s">
        <v>877</v>
      </c>
      <c r="O4" s="152" t="s">
        <v>877</v>
      </c>
      <c r="P4" s="152" t="s">
        <v>877</v>
      </c>
      <c r="Q4" s="152" t="s">
        <v>877</v>
      </c>
      <c r="R4" s="34"/>
      <c r="S4" s="4">
        <v>21</v>
      </c>
      <c r="T4" s="4">
        <v>8</v>
      </c>
      <c r="U4" s="2" t="s">
        <v>427</v>
      </c>
      <c r="V4" s="59" t="s">
        <v>818</v>
      </c>
      <c r="W4" s="3" t="s">
        <v>404</v>
      </c>
      <c r="X4" s="63"/>
      <c r="Y4" s="34">
        <v>2</v>
      </c>
      <c r="Z4" s="1"/>
      <c r="AA4" s="1"/>
      <c r="AB4" s="1"/>
      <c r="AC4" s="1"/>
      <c r="AD4" s="63"/>
    </row>
    <row r="5" spans="1:30" s="13" customFormat="1" ht="13.5" thickBot="1" x14ac:dyDescent="0.25">
      <c r="A5" s="1">
        <f t="shared" ref="A5:A23" si="2">A4+1</f>
        <v>3</v>
      </c>
      <c r="B5" s="73" t="s">
        <v>147</v>
      </c>
      <c r="C5" s="7" t="s">
        <v>407</v>
      </c>
      <c r="D5" s="1">
        <f t="shared" si="0"/>
        <v>18</v>
      </c>
      <c r="E5" s="16" t="s">
        <v>881</v>
      </c>
      <c r="F5" s="16">
        <v>1</v>
      </c>
      <c r="G5" s="7" t="s">
        <v>2018</v>
      </c>
      <c r="H5" s="7">
        <f t="shared" si="1"/>
        <v>15</v>
      </c>
      <c r="I5" s="59" t="s">
        <v>818</v>
      </c>
      <c r="J5" s="29"/>
      <c r="K5" s="152" t="s">
        <v>877</v>
      </c>
      <c r="L5" s="152" t="s">
        <v>877</v>
      </c>
      <c r="M5" s="152" t="s">
        <v>877</v>
      </c>
      <c r="N5" s="152" t="s">
        <v>877</v>
      </c>
      <c r="O5" s="152" t="s">
        <v>877</v>
      </c>
      <c r="P5" s="152" t="s">
        <v>877</v>
      </c>
      <c r="Q5" s="152" t="s">
        <v>877</v>
      </c>
      <c r="R5" s="32"/>
      <c r="S5" s="4">
        <v>22</v>
      </c>
      <c r="T5" s="4">
        <v>8</v>
      </c>
      <c r="U5" s="2" t="s">
        <v>428</v>
      </c>
      <c r="V5" s="59" t="s">
        <v>818</v>
      </c>
      <c r="W5" s="3" t="s">
        <v>404</v>
      </c>
      <c r="X5" s="63"/>
      <c r="Y5" s="34">
        <v>2</v>
      </c>
      <c r="Z5" s="4"/>
      <c r="AA5" s="4"/>
      <c r="AB5" s="4"/>
      <c r="AC5" s="4"/>
      <c r="AD5" s="63"/>
    </row>
    <row r="6" spans="1:30" s="13" customFormat="1" ht="13.5" thickBot="1" x14ac:dyDescent="0.25">
      <c r="A6" s="1">
        <f t="shared" si="2"/>
        <v>4</v>
      </c>
      <c r="B6" s="16" t="s">
        <v>148</v>
      </c>
      <c r="C6" s="7" t="s">
        <v>408</v>
      </c>
      <c r="D6" s="1">
        <f t="shared" si="0"/>
        <v>18</v>
      </c>
      <c r="E6" s="16" t="s">
        <v>881</v>
      </c>
      <c r="F6" s="16">
        <v>1</v>
      </c>
      <c r="G6" s="7" t="s">
        <v>2018</v>
      </c>
      <c r="H6" s="7">
        <f t="shared" si="1"/>
        <v>15</v>
      </c>
      <c r="I6" s="59" t="s">
        <v>818</v>
      </c>
      <c r="J6" s="29"/>
      <c r="K6" s="152" t="s">
        <v>877</v>
      </c>
      <c r="L6" s="152" t="s">
        <v>877</v>
      </c>
      <c r="M6" s="152" t="s">
        <v>877</v>
      </c>
      <c r="N6" s="152" t="s">
        <v>877</v>
      </c>
      <c r="O6" s="152" t="s">
        <v>877</v>
      </c>
      <c r="P6" s="152" t="s">
        <v>877</v>
      </c>
      <c r="Q6" s="152" t="s">
        <v>877</v>
      </c>
      <c r="R6" s="32"/>
      <c r="S6" s="4">
        <v>23</v>
      </c>
      <c r="T6" s="4">
        <v>8</v>
      </c>
      <c r="U6" s="2" t="s">
        <v>429</v>
      </c>
      <c r="V6" s="59" t="s">
        <v>818</v>
      </c>
      <c r="W6" s="3" t="s">
        <v>404</v>
      </c>
      <c r="X6" s="63"/>
      <c r="Y6" s="34">
        <v>2</v>
      </c>
      <c r="Z6" s="4"/>
      <c r="AA6" s="4"/>
      <c r="AB6" s="4"/>
      <c r="AC6" s="4"/>
      <c r="AD6" s="63"/>
    </row>
    <row r="7" spans="1:30" s="13" customFormat="1" ht="13.5" thickBot="1" x14ac:dyDescent="0.25">
      <c r="A7" s="1">
        <f t="shared" si="2"/>
        <v>5</v>
      </c>
      <c r="B7" s="16" t="s">
        <v>149</v>
      </c>
      <c r="C7" s="7" t="s">
        <v>409</v>
      </c>
      <c r="D7" s="1">
        <f t="shared" si="0"/>
        <v>18</v>
      </c>
      <c r="E7" s="16" t="s">
        <v>881</v>
      </c>
      <c r="F7" s="16">
        <v>1</v>
      </c>
      <c r="G7" s="7" t="s">
        <v>2018</v>
      </c>
      <c r="H7" s="7">
        <f t="shared" si="1"/>
        <v>15</v>
      </c>
      <c r="I7" s="59" t="s">
        <v>818</v>
      </c>
      <c r="J7" s="29"/>
      <c r="K7" s="152" t="s">
        <v>877</v>
      </c>
      <c r="L7" s="152" t="s">
        <v>877</v>
      </c>
      <c r="M7" s="152" t="s">
        <v>877</v>
      </c>
      <c r="N7" s="152" t="s">
        <v>877</v>
      </c>
      <c r="O7" s="152" t="s">
        <v>877</v>
      </c>
      <c r="P7" s="152" t="s">
        <v>877</v>
      </c>
      <c r="Q7" s="152" t="s">
        <v>877</v>
      </c>
      <c r="R7" s="32"/>
      <c r="S7" s="4">
        <v>24</v>
      </c>
      <c r="T7" s="4">
        <v>8</v>
      </c>
      <c r="U7" s="2" t="s">
        <v>430</v>
      </c>
      <c r="V7" s="59" t="s">
        <v>818</v>
      </c>
      <c r="W7" s="3" t="s">
        <v>404</v>
      </c>
      <c r="X7" s="63"/>
      <c r="Y7" s="34">
        <v>2</v>
      </c>
      <c r="Z7" s="4"/>
      <c r="AA7" s="4"/>
      <c r="AB7" s="4"/>
      <c r="AC7" s="4"/>
      <c r="AD7" s="63"/>
    </row>
    <row r="8" spans="1:30" s="13" customFormat="1" ht="13.5" thickBot="1" x14ac:dyDescent="0.25">
      <c r="A8" s="1">
        <f t="shared" si="2"/>
        <v>6</v>
      </c>
      <c r="B8" s="16" t="s">
        <v>150</v>
      </c>
      <c r="C8" s="7" t="s">
        <v>410</v>
      </c>
      <c r="D8" s="1">
        <f t="shared" si="0"/>
        <v>18</v>
      </c>
      <c r="E8" s="16" t="s">
        <v>881</v>
      </c>
      <c r="F8" s="16">
        <v>1</v>
      </c>
      <c r="G8" s="7" t="s">
        <v>2018</v>
      </c>
      <c r="H8" s="7">
        <f t="shared" si="1"/>
        <v>15</v>
      </c>
      <c r="I8" s="59" t="s">
        <v>818</v>
      </c>
      <c r="J8" s="29"/>
      <c r="K8" s="152" t="s">
        <v>877</v>
      </c>
      <c r="L8" s="152" t="s">
        <v>877</v>
      </c>
      <c r="M8" s="152" t="s">
        <v>877</v>
      </c>
      <c r="N8" s="152" t="s">
        <v>877</v>
      </c>
      <c r="O8" s="152" t="s">
        <v>877</v>
      </c>
      <c r="P8" s="152" t="s">
        <v>877</v>
      </c>
      <c r="Q8" s="152" t="s">
        <v>877</v>
      </c>
      <c r="R8" s="32"/>
      <c r="S8" s="4">
        <v>25</v>
      </c>
      <c r="T8" s="4">
        <v>8</v>
      </c>
      <c r="U8" s="2" t="s">
        <v>431</v>
      </c>
      <c r="V8" s="59" t="s">
        <v>818</v>
      </c>
      <c r="W8" s="3" t="s">
        <v>404</v>
      </c>
      <c r="X8" s="63"/>
      <c r="Y8" s="34">
        <v>2</v>
      </c>
      <c r="Z8" s="4"/>
      <c r="AA8" s="4"/>
      <c r="AB8" s="4"/>
      <c r="AC8" s="4"/>
      <c r="AD8" s="63"/>
    </row>
    <row r="9" spans="1:30" s="13" customFormat="1" ht="13.5" thickBot="1" x14ac:dyDescent="0.25">
      <c r="A9" s="1">
        <f t="shared" si="2"/>
        <v>7</v>
      </c>
      <c r="B9" s="16" t="s">
        <v>151</v>
      </c>
      <c r="C9" s="7" t="s">
        <v>411</v>
      </c>
      <c r="D9" s="1">
        <f t="shared" si="0"/>
        <v>18</v>
      </c>
      <c r="E9" s="16" t="s">
        <v>881</v>
      </c>
      <c r="F9" s="16">
        <v>1</v>
      </c>
      <c r="G9" s="7" t="s">
        <v>2018</v>
      </c>
      <c r="H9" s="7">
        <f t="shared" si="1"/>
        <v>15</v>
      </c>
      <c r="I9" s="59" t="s">
        <v>818</v>
      </c>
      <c r="J9" s="29"/>
      <c r="K9" s="152" t="s">
        <v>877</v>
      </c>
      <c r="L9" s="152" t="s">
        <v>877</v>
      </c>
      <c r="M9" s="152" t="s">
        <v>877</v>
      </c>
      <c r="N9" s="152" t="s">
        <v>877</v>
      </c>
      <c r="O9" s="152" t="s">
        <v>877</v>
      </c>
      <c r="P9" s="152" t="s">
        <v>877</v>
      </c>
      <c r="Q9" s="152" t="s">
        <v>877</v>
      </c>
      <c r="R9" s="32"/>
      <c r="S9" s="4">
        <v>26</v>
      </c>
      <c r="T9" s="4">
        <v>8</v>
      </c>
      <c r="U9" s="2" t="s">
        <v>432</v>
      </c>
      <c r="V9" s="59" t="s">
        <v>818</v>
      </c>
      <c r="W9" s="3" t="s">
        <v>404</v>
      </c>
      <c r="X9" s="63"/>
      <c r="Y9" s="34">
        <v>2</v>
      </c>
      <c r="Z9" s="4"/>
      <c r="AA9" s="4"/>
      <c r="AB9" s="4"/>
      <c r="AC9" s="4"/>
      <c r="AD9" s="63"/>
    </row>
    <row r="10" spans="1:30" ht="13.5" thickBot="1" x14ac:dyDescent="0.25">
      <c r="A10" s="1">
        <f t="shared" si="2"/>
        <v>8</v>
      </c>
      <c r="B10" s="4" t="s">
        <v>152</v>
      </c>
      <c r="C10" s="7" t="s">
        <v>412</v>
      </c>
      <c r="D10" s="4">
        <f>LEN(C10)</f>
        <v>18</v>
      </c>
      <c r="E10" s="16" t="s">
        <v>881</v>
      </c>
      <c r="F10" s="16">
        <v>1</v>
      </c>
      <c r="G10" s="7" t="s">
        <v>2018</v>
      </c>
      <c r="H10" s="7">
        <f t="shared" si="1"/>
        <v>15</v>
      </c>
      <c r="I10" s="59" t="s">
        <v>818</v>
      </c>
      <c r="J10" s="33"/>
      <c r="K10" s="152" t="s">
        <v>877</v>
      </c>
      <c r="L10" s="152" t="s">
        <v>877</v>
      </c>
      <c r="M10" s="152" t="s">
        <v>877</v>
      </c>
      <c r="N10" s="152" t="s">
        <v>877</v>
      </c>
      <c r="O10" s="152" t="s">
        <v>877</v>
      </c>
      <c r="P10" s="152" t="s">
        <v>877</v>
      </c>
      <c r="Q10" s="152" t="s">
        <v>877</v>
      </c>
      <c r="R10" s="34"/>
      <c r="S10" s="4">
        <v>27</v>
      </c>
      <c r="T10" s="4">
        <v>8</v>
      </c>
      <c r="U10" s="2" t="s">
        <v>433</v>
      </c>
      <c r="V10" s="59" t="s">
        <v>818</v>
      </c>
      <c r="W10" s="3" t="s">
        <v>404</v>
      </c>
      <c r="X10" s="63"/>
      <c r="Y10" s="34"/>
      <c r="Z10" s="1"/>
      <c r="AA10" s="1"/>
      <c r="AB10" s="1"/>
      <c r="AC10" s="1"/>
      <c r="AD10" s="63"/>
    </row>
    <row r="11" spans="1:30" ht="13.5" thickBot="1" x14ac:dyDescent="0.25">
      <c r="A11" s="1">
        <f t="shared" si="2"/>
        <v>9</v>
      </c>
      <c r="B11" s="4" t="s">
        <v>153</v>
      </c>
      <c r="C11" s="7" t="s">
        <v>413</v>
      </c>
      <c r="D11" s="1">
        <f t="shared" si="0"/>
        <v>18</v>
      </c>
      <c r="E11" s="16" t="s">
        <v>881</v>
      </c>
      <c r="F11" s="16">
        <v>1</v>
      </c>
      <c r="G11" s="7" t="s">
        <v>2018</v>
      </c>
      <c r="H11" s="7">
        <f t="shared" si="1"/>
        <v>15</v>
      </c>
      <c r="I11" s="59" t="s">
        <v>818</v>
      </c>
      <c r="J11" s="33"/>
      <c r="K11" s="152" t="s">
        <v>877</v>
      </c>
      <c r="L11" s="152" t="s">
        <v>877</v>
      </c>
      <c r="M11" s="152" t="s">
        <v>877</v>
      </c>
      <c r="N11" s="152" t="s">
        <v>877</v>
      </c>
      <c r="O11" s="152" t="s">
        <v>877</v>
      </c>
      <c r="P11" s="152" t="s">
        <v>877</v>
      </c>
      <c r="Q11" s="152" t="s">
        <v>877</v>
      </c>
      <c r="R11" s="34"/>
      <c r="S11" s="4">
        <v>28</v>
      </c>
      <c r="T11" s="4">
        <v>8</v>
      </c>
      <c r="U11" s="2" t="s">
        <v>434</v>
      </c>
      <c r="V11" s="59" t="s">
        <v>818</v>
      </c>
      <c r="W11" s="3" t="s">
        <v>404</v>
      </c>
      <c r="X11" s="63"/>
      <c r="Y11" s="34">
        <v>2</v>
      </c>
      <c r="Z11" s="1"/>
      <c r="AA11" s="1"/>
      <c r="AB11" s="1"/>
      <c r="AC11" s="1"/>
      <c r="AD11" s="63"/>
    </row>
    <row r="12" spans="1:30" ht="13.5" thickBot="1" x14ac:dyDescent="0.25">
      <c r="A12" s="1">
        <f t="shared" si="2"/>
        <v>10</v>
      </c>
      <c r="B12" s="4" t="s">
        <v>154</v>
      </c>
      <c r="C12" s="7" t="s">
        <v>414</v>
      </c>
      <c r="D12" s="1">
        <f t="shared" si="0"/>
        <v>18</v>
      </c>
      <c r="E12" s="16" t="s">
        <v>881</v>
      </c>
      <c r="F12" s="16">
        <v>1</v>
      </c>
      <c r="G12" s="7" t="s">
        <v>2018</v>
      </c>
      <c r="H12" s="7">
        <f t="shared" si="1"/>
        <v>15</v>
      </c>
      <c r="I12" s="59" t="s">
        <v>818</v>
      </c>
      <c r="J12" s="33"/>
      <c r="K12" s="152" t="s">
        <v>877</v>
      </c>
      <c r="L12" s="152" t="s">
        <v>877</v>
      </c>
      <c r="M12" s="152" t="s">
        <v>877</v>
      </c>
      <c r="N12" s="152" t="s">
        <v>877</v>
      </c>
      <c r="O12" s="152" t="s">
        <v>877</v>
      </c>
      <c r="P12" s="152" t="s">
        <v>877</v>
      </c>
      <c r="Q12" s="152" t="s">
        <v>877</v>
      </c>
      <c r="R12" s="34"/>
      <c r="S12" s="4">
        <v>29</v>
      </c>
      <c r="T12" s="4">
        <v>8</v>
      </c>
      <c r="U12" s="2" t="s">
        <v>435</v>
      </c>
      <c r="V12" s="59" t="s">
        <v>818</v>
      </c>
      <c r="W12" s="3" t="s">
        <v>404</v>
      </c>
      <c r="X12" s="63"/>
      <c r="Y12" s="34">
        <v>2</v>
      </c>
      <c r="Z12" s="1"/>
      <c r="AA12" s="1"/>
      <c r="AB12" s="1"/>
      <c r="AC12" s="1"/>
      <c r="AD12" s="63"/>
    </row>
    <row r="13" spans="1:30" ht="13.5" thickBot="1" x14ac:dyDescent="0.25">
      <c r="A13" s="1">
        <f t="shared" si="2"/>
        <v>11</v>
      </c>
      <c r="B13" s="4" t="s">
        <v>155</v>
      </c>
      <c r="C13" s="7" t="s">
        <v>415</v>
      </c>
      <c r="D13" s="4">
        <f t="shared" si="0"/>
        <v>18</v>
      </c>
      <c r="E13" s="16" t="s">
        <v>881</v>
      </c>
      <c r="F13" s="16">
        <v>1</v>
      </c>
      <c r="G13" s="7" t="s">
        <v>2018</v>
      </c>
      <c r="H13" s="7">
        <f t="shared" si="1"/>
        <v>15</v>
      </c>
      <c r="I13" s="59" t="s">
        <v>818</v>
      </c>
      <c r="J13" s="33"/>
      <c r="K13" s="152" t="s">
        <v>877</v>
      </c>
      <c r="L13" s="152" t="s">
        <v>877</v>
      </c>
      <c r="M13" s="152" t="s">
        <v>877</v>
      </c>
      <c r="N13" s="152" t="s">
        <v>877</v>
      </c>
      <c r="O13" s="152" t="s">
        <v>877</v>
      </c>
      <c r="P13" s="152" t="s">
        <v>877</v>
      </c>
      <c r="Q13" s="152" t="s">
        <v>877</v>
      </c>
      <c r="R13" s="34"/>
      <c r="S13" s="4">
        <v>30</v>
      </c>
      <c r="T13" s="4">
        <v>8</v>
      </c>
      <c r="U13" s="2" t="s">
        <v>436</v>
      </c>
      <c r="V13" s="59" t="s">
        <v>818</v>
      </c>
      <c r="W13" s="3" t="s">
        <v>404</v>
      </c>
      <c r="X13" s="63"/>
      <c r="Y13" s="34">
        <v>2</v>
      </c>
      <c r="Z13" s="1"/>
      <c r="AA13" s="1"/>
      <c r="AB13" s="1"/>
      <c r="AC13" s="1"/>
      <c r="AD13" s="63"/>
    </row>
    <row r="14" spans="1:30" ht="13.5" thickBot="1" x14ac:dyDescent="0.25">
      <c r="A14" s="1">
        <f t="shared" si="2"/>
        <v>12</v>
      </c>
      <c r="B14" s="4" t="s">
        <v>156</v>
      </c>
      <c r="C14" s="7" t="s">
        <v>416</v>
      </c>
      <c r="D14" s="4">
        <f t="shared" si="0"/>
        <v>18</v>
      </c>
      <c r="E14" s="16" t="s">
        <v>881</v>
      </c>
      <c r="F14" s="16">
        <v>1</v>
      </c>
      <c r="G14" s="7" t="s">
        <v>2018</v>
      </c>
      <c r="H14" s="7">
        <f t="shared" si="1"/>
        <v>15</v>
      </c>
      <c r="I14" s="59" t="s">
        <v>818</v>
      </c>
      <c r="J14" s="33"/>
      <c r="K14" s="152" t="s">
        <v>877</v>
      </c>
      <c r="L14" s="152" t="s">
        <v>877</v>
      </c>
      <c r="M14" s="152" t="s">
        <v>877</v>
      </c>
      <c r="N14" s="152" t="s">
        <v>877</v>
      </c>
      <c r="O14" s="152" t="s">
        <v>877</v>
      </c>
      <c r="P14" s="152" t="s">
        <v>877</v>
      </c>
      <c r="Q14" s="152" t="s">
        <v>877</v>
      </c>
      <c r="R14" s="34"/>
      <c r="S14" s="4">
        <v>31</v>
      </c>
      <c r="T14" s="4">
        <v>8</v>
      </c>
      <c r="U14" s="2" t="s">
        <v>437</v>
      </c>
      <c r="V14" s="59" t="s">
        <v>818</v>
      </c>
      <c r="W14" s="3" t="s">
        <v>404</v>
      </c>
      <c r="X14" s="63"/>
      <c r="Y14" s="34">
        <v>2</v>
      </c>
      <c r="Z14" s="1"/>
      <c r="AA14" s="1"/>
      <c r="AB14" s="1"/>
      <c r="AC14" s="1"/>
      <c r="AD14" s="63"/>
    </row>
    <row r="15" spans="1:30" ht="13.5" thickBot="1" x14ac:dyDescent="0.25">
      <c r="A15" s="1">
        <f t="shared" si="2"/>
        <v>13</v>
      </c>
      <c r="B15" s="4" t="s">
        <v>157</v>
      </c>
      <c r="C15" s="7" t="s">
        <v>417</v>
      </c>
      <c r="D15" s="4">
        <f t="shared" si="0"/>
        <v>18</v>
      </c>
      <c r="E15" s="16" t="s">
        <v>881</v>
      </c>
      <c r="F15" s="16">
        <v>1</v>
      </c>
      <c r="G15" s="7" t="s">
        <v>2018</v>
      </c>
      <c r="H15" s="7">
        <f t="shared" si="1"/>
        <v>15</v>
      </c>
      <c r="I15" s="59" t="s">
        <v>818</v>
      </c>
      <c r="J15" s="33"/>
      <c r="K15" s="152" t="s">
        <v>877</v>
      </c>
      <c r="L15" s="152" t="s">
        <v>877</v>
      </c>
      <c r="M15" s="152" t="s">
        <v>877</v>
      </c>
      <c r="N15" s="152" t="s">
        <v>877</v>
      </c>
      <c r="O15" s="152" t="s">
        <v>877</v>
      </c>
      <c r="P15" s="152" t="s">
        <v>877</v>
      </c>
      <c r="Q15" s="152" t="s">
        <v>877</v>
      </c>
      <c r="R15" s="34"/>
      <c r="S15" s="4">
        <v>32</v>
      </c>
      <c r="T15" s="4">
        <v>8</v>
      </c>
      <c r="U15" s="2" t="s">
        <v>438</v>
      </c>
      <c r="V15" s="59" t="s">
        <v>818</v>
      </c>
      <c r="W15" s="3" t="s">
        <v>404</v>
      </c>
      <c r="X15" s="63"/>
      <c r="Y15" s="34"/>
      <c r="Z15" s="1"/>
      <c r="AA15" s="1"/>
      <c r="AB15" s="1"/>
      <c r="AC15" s="1"/>
      <c r="AD15" s="63"/>
    </row>
    <row r="16" spans="1:30" ht="13.5" thickBot="1" x14ac:dyDescent="0.25">
      <c r="A16" s="1">
        <f t="shared" si="2"/>
        <v>14</v>
      </c>
      <c r="B16" s="25" t="s">
        <v>158</v>
      </c>
      <c r="C16" s="7" t="s">
        <v>418</v>
      </c>
      <c r="D16" s="4">
        <f t="shared" si="0"/>
        <v>18</v>
      </c>
      <c r="E16" s="16" t="s">
        <v>881</v>
      </c>
      <c r="F16" s="16">
        <v>1</v>
      </c>
      <c r="G16" s="7" t="s">
        <v>2018</v>
      </c>
      <c r="H16" s="7">
        <f t="shared" si="1"/>
        <v>15</v>
      </c>
      <c r="I16" s="59" t="s">
        <v>818</v>
      </c>
      <c r="J16" s="30"/>
      <c r="K16" s="152" t="s">
        <v>877</v>
      </c>
      <c r="L16" s="152" t="s">
        <v>877</v>
      </c>
      <c r="M16" s="152" t="s">
        <v>877</v>
      </c>
      <c r="N16" s="152" t="s">
        <v>877</v>
      </c>
      <c r="O16" s="152" t="s">
        <v>877</v>
      </c>
      <c r="P16" s="152" t="s">
        <v>877</v>
      </c>
      <c r="Q16" s="152" t="s">
        <v>877</v>
      </c>
      <c r="R16" s="32"/>
      <c r="S16" s="4">
        <v>33</v>
      </c>
      <c r="T16" s="4">
        <v>8</v>
      </c>
      <c r="U16" s="2" t="s">
        <v>439</v>
      </c>
      <c r="V16" s="59" t="s">
        <v>818</v>
      </c>
      <c r="W16" s="3" t="s">
        <v>404</v>
      </c>
      <c r="X16" s="63"/>
      <c r="Y16" s="34">
        <v>2</v>
      </c>
      <c r="Z16" s="1"/>
      <c r="AA16" s="1"/>
      <c r="AB16" s="1"/>
      <c r="AC16" s="1"/>
      <c r="AD16" s="63"/>
    </row>
    <row r="17" spans="1:30" ht="13.5" thickBot="1" x14ac:dyDescent="0.25">
      <c r="A17" s="1">
        <f t="shared" si="2"/>
        <v>15</v>
      </c>
      <c r="B17" s="4" t="s">
        <v>159</v>
      </c>
      <c r="C17" s="7" t="s">
        <v>419</v>
      </c>
      <c r="D17" s="4">
        <f t="shared" si="0"/>
        <v>18</v>
      </c>
      <c r="E17" s="16" t="s">
        <v>881</v>
      </c>
      <c r="F17" s="16">
        <v>1</v>
      </c>
      <c r="G17" s="7" t="s">
        <v>2018</v>
      </c>
      <c r="H17" s="7">
        <f t="shared" si="1"/>
        <v>15</v>
      </c>
      <c r="I17" s="59" t="s">
        <v>818</v>
      </c>
      <c r="J17" s="33"/>
      <c r="K17" s="152" t="s">
        <v>877</v>
      </c>
      <c r="L17" s="152" t="s">
        <v>877</v>
      </c>
      <c r="M17" s="152" t="s">
        <v>877</v>
      </c>
      <c r="N17" s="152" t="s">
        <v>877</v>
      </c>
      <c r="O17" s="152" t="s">
        <v>877</v>
      </c>
      <c r="P17" s="152" t="s">
        <v>877</v>
      </c>
      <c r="Q17" s="152" t="s">
        <v>877</v>
      </c>
      <c r="R17" s="34"/>
      <c r="S17" s="4">
        <v>34</v>
      </c>
      <c r="T17" s="4">
        <v>8</v>
      </c>
      <c r="U17" s="2" t="s">
        <v>440</v>
      </c>
      <c r="V17" s="59" t="s">
        <v>818</v>
      </c>
      <c r="W17" s="3" t="s">
        <v>404</v>
      </c>
      <c r="X17" s="63"/>
      <c r="Y17" s="34">
        <v>2</v>
      </c>
      <c r="Z17" s="1"/>
      <c r="AA17" s="1"/>
      <c r="AB17" s="1"/>
      <c r="AC17" s="1"/>
      <c r="AD17" s="63"/>
    </row>
    <row r="18" spans="1:30" ht="13.5" thickBot="1" x14ac:dyDescent="0.25">
      <c r="A18" s="1">
        <f t="shared" si="2"/>
        <v>16</v>
      </c>
      <c r="B18" s="4" t="s">
        <v>160</v>
      </c>
      <c r="C18" s="7" t="s">
        <v>420</v>
      </c>
      <c r="D18" s="4">
        <f t="shared" si="0"/>
        <v>18</v>
      </c>
      <c r="E18" s="16" t="s">
        <v>881</v>
      </c>
      <c r="F18" s="16">
        <v>1</v>
      </c>
      <c r="G18" s="7" t="s">
        <v>2018</v>
      </c>
      <c r="H18" s="7">
        <f t="shared" si="1"/>
        <v>15</v>
      </c>
      <c r="I18" s="59" t="s">
        <v>818</v>
      </c>
      <c r="J18" s="33"/>
      <c r="K18" s="152" t="s">
        <v>877</v>
      </c>
      <c r="L18" s="152" t="s">
        <v>877</v>
      </c>
      <c r="M18" s="152" t="s">
        <v>877</v>
      </c>
      <c r="N18" s="152" t="s">
        <v>877</v>
      </c>
      <c r="O18" s="152" t="s">
        <v>877</v>
      </c>
      <c r="P18" s="152" t="s">
        <v>877</v>
      </c>
      <c r="Q18" s="152" t="s">
        <v>877</v>
      </c>
      <c r="R18" s="34"/>
      <c r="S18" s="4">
        <v>35</v>
      </c>
      <c r="T18" s="4">
        <v>8</v>
      </c>
      <c r="U18" s="2" t="s">
        <v>441</v>
      </c>
      <c r="V18" s="59" t="s">
        <v>818</v>
      </c>
      <c r="W18" s="3" t="s">
        <v>404</v>
      </c>
      <c r="X18" s="63"/>
      <c r="Y18" s="34">
        <v>2</v>
      </c>
      <c r="Z18" s="1"/>
      <c r="AA18" s="1"/>
      <c r="AB18" s="1"/>
      <c r="AC18" s="1"/>
      <c r="AD18" s="63"/>
    </row>
    <row r="19" spans="1:30" ht="13.5" thickBot="1" x14ac:dyDescent="0.25">
      <c r="A19" s="1">
        <f t="shared" si="2"/>
        <v>17</v>
      </c>
      <c r="B19" s="4" t="s">
        <v>161</v>
      </c>
      <c r="C19" s="7" t="s">
        <v>421</v>
      </c>
      <c r="D19" s="4">
        <f t="shared" si="0"/>
        <v>18</v>
      </c>
      <c r="E19" s="16" t="s">
        <v>881</v>
      </c>
      <c r="F19" s="16">
        <v>1</v>
      </c>
      <c r="G19" s="7" t="s">
        <v>2018</v>
      </c>
      <c r="H19" s="7">
        <f t="shared" si="1"/>
        <v>15</v>
      </c>
      <c r="I19" s="59" t="s">
        <v>818</v>
      </c>
      <c r="J19" s="33"/>
      <c r="K19" s="152" t="s">
        <v>877</v>
      </c>
      <c r="L19" s="152" t="s">
        <v>877</v>
      </c>
      <c r="M19" s="152" t="s">
        <v>877</v>
      </c>
      <c r="N19" s="152" t="s">
        <v>877</v>
      </c>
      <c r="O19" s="152" t="s">
        <v>877</v>
      </c>
      <c r="P19" s="152" t="s">
        <v>877</v>
      </c>
      <c r="Q19" s="152" t="s">
        <v>877</v>
      </c>
      <c r="R19" s="34"/>
      <c r="S19" s="4">
        <v>36</v>
      </c>
      <c r="T19" s="4">
        <v>8</v>
      </c>
      <c r="U19" s="2" t="s">
        <v>442</v>
      </c>
      <c r="V19" s="59" t="s">
        <v>818</v>
      </c>
      <c r="W19" s="3" t="s">
        <v>404</v>
      </c>
      <c r="X19" s="63"/>
      <c r="Y19" s="34"/>
      <c r="Z19" s="1"/>
      <c r="AA19" s="1"/>
      <c r="AB19" s="1"/>
      <c r="AC19" s="1"/>
      <c r="AD19" s="63"/>
    </row>
    <row r="20" spans="1:30" ht="13.5" thickBot="1" x14ac:dyDescent="0.25">
      <c r="A20" s="1">
        <f t="shared" si="2"/>
        <v>18</v>
      </c>
      <c r="B20" s="4" t="s">
        <v>162</v>
      </c>
      <c r="C20" s="7" t="s">
        <v>422</v>
      </c>
      <c r="D20" s="4">
        <f t="shared" si="0"/>
        <v>18</v>
      </c>
      <c r="E20" s="16" t="s">
        <v>881</v>
      </c>
      <c r="F20" s="16">
        <v>1</v>
      </c>
      <c r="G20" s="7" t="s">
        <v>2018</v>
      </c>
      <c r="H20" s="7">
        <f t="shared" si="1"/>
        <v>15</v>
      </c>
      <c r="I20" s="59" t="s">
        <v>818</v>
      </c>
      <c r="J20" s="33"/>
      <c r="K20" s="152" t="s">
        <v>877</v>
      </c>
      <c r="L20" s="152" t="s">
        <v>877</v>
      </c>
      <c r="M20" s="152" t="s">
        <v>877</v>
      </c>
      <c r="N20" s="152" t="s">
        <v>877</v>
      </c>
      <c r="O20" s="152" t="s">
        <v>877</v>
      </c>
      <c r="P20" s="152" t="s">
        <v>877</v>
      </c>
      <c r="Q20" s="152" t="s">
        <v>877</v>
      </c>
      <c r="R20" s="34"/>
      <c r="S20" s="4">
        <v>37</v>
      </c>
      <c r="T20" s="4">
        <v>8</v>
      </c>
      <c r="U20" s="2" t="s">
        <v>443</v>
      </c>
      <c r="V20" s="59" t="s">
        <v>818</v>
      </c>
      <c r="W20" s="3" t="s">
        <v>404</v>
      </c>
      <c r="X20" s="128"/>
      <c r="Y20" s="71"/>
      <c r="Z20" s="71"/>
      <c r="AA20" s="71"/>
      <c r="AB20" s="71"/>
      <c r="AC20" s="71"/>
      <c r="AD20" s="63"/>
    </row>
    <row r="21" spans="1:30" ht="13.5" thickBot="1" x14ac:dyDescent="0.25">
      <c r="A21" s="1">
        <f t="shared" si="2"/>
        <v>19</v>
      </c>
      <c r="B21" s="4" t="s">
        <v>163</v>
      </c>
      <c r="C21" s="7" t="s">
        <v>423</v>
      </c>
      <c r="D21" s="4">
        <f t="shared" si="0"/>
        <v>18</v>
      </c>
      <c r="E21" s="16" t="s">
        <v>881</v>
      </c>
      <c r="F21" s="16">
        <v>1</v>
      </c>
      <c r="G21" s="7" t="s">
        <v>2018</v>
      </c>
      <c r="H21" s="7">
        <f t="shared" si="1"/>
        <v>15</v>
      </c>
      <c r="I21" s="59" t="s">
        <v>818</v>
      </c>
      <c r="J21" s="33"/>
      <c r="K21" s="152" t="s">
        <v>877</v>
      </c>
      <c r="L21" s="152" t="s">
        <v>877</v>
      </c>
      <c r="M21" s="152" t="s">
        <v>877</v>
      </c>
      <c r="N21" s="152" t="s">
        <v>877</v>
      </c>
      <c r="O21" s="152" t="s">
        <v>877</v>
      </c>
      <c r="P21" s="152" t="s">
        <v>877</v>
      </c>
      <c r="Q21" s="152" t="s">
        <v>877</v>
      </c>
      <c r="R21" s="34"/>
      <c r="S21" s="4">
        <v>38</v>
      </c>
      <c r="T21" s="4">
        <v>8</v>
      </c>
      <c r="U21" s="2" t="s">
        <v>444</v>
      </c>
      <c r="V21" s="59" t="s">
        <v>818</v>
      </c>
      <c r="W21" s="3" t="s">
        <v>404</v>
      </c>
    </row>
    <row r="22" spans="1:30" ht="13.5" thickBot="1" x14ac:dyDescent="0.25">
      <c r="A22" s="1">
        <f t="shared" si="2"/>
        <v>20</v>
      </c>
      <c r="B22" s="4" t="s">
        <v>164</v>
      </c>
      <c r="C22" s="7" t="s">
        <v>424</v>
      </c>
      <c r="D22" s="4">
        <f t="shared" si="0"/>
        <v>18</v>
      </c>
      <c r="E22" s="16" t="s">
        <v>881</v>
      </c>
      <c r="F22" s="16">
        <v>1</v>
      </c>
      <c r="G22" s="7" t="s">
        <v>2018</v>
      </c>
      <c r="H22" s="7">
        <f t="shared" si="1"/>
        <v>15</v>
      </c>
      <c r="I22" s="59" t="s">
        <v>818</v>
      </c>
      <c r="J22" s="33"/>
      <c r="K22" s="152" t="s">
        <v>877</v>
      </c>
      <c r="L22" s="152" t="s">
        <v>877</v>
      </c>
      <c r="M22" s="152" t="s">
        <v>877</v>
      </c>
      <c r="N22" s="152" t="s">
        <v>877</v>
      </c>
      <c r="O22" s="152" t="s">
        <v>877</v>
      </c>
      <c r="P22" s="152" t="s">
        <v>877</v>
      </c>
      <c r="Q22" s="152" t="s">
        <v>877</v>
      </c>
      <c r="R22" s="34"/>
      <c r="S22" s="4">
        <v>39</v>
      </c>
      <c r="T22" s="4">
        <v>8</v>
      </c>
      <c r="U22" s="2" t="s">
        <v>445</v>
      </c>
      <c r="V22" s="59" t="s">
        <v>818</v>
      </c>
      <c r="W22" s="3" t="s">
        <v>404</v>
      </c>
    </row>
    <row r="23" spans="1:30" ht="13.5" thickBot="1" x14ac:dyDescent="0.25">
      <c r="A23" s="1">
        <f t="shared" si="2"/>
        <v>21</v>
      </c>
      <c r="B23" s="4" t="s">
        <v>403</v>
      </c>
      <c r="C23" s="7" t="s">
        <v>425</v>
      </c>
      <c r="D23" s="4">
        <f t="shared" si="0"/>
        <v>18</v>
      </c>
      <c r="E23" s="16" t="s">
        <v>881</v>
      </c>
      <c r="F23" s="16">
        <v>1</v>
      </c>
      <c r="G23" s="7" t="s">
        <v>2018</v>
      </c>
      <c r="H23" s="7">
        <f t="shared" si="1"/>
        <v>15</v>
      </c>
      <c r="I23" s="59" t="s">
        <v>818</v>
      </c>
      <c r="J23" s="33"/>
      <c r="K23" s="152" t="s">
        <v>877</v>
      </c>
      <c r="L23" s="152" t="s">
        <v>877</v>
      </c>
      <c r="M23" s="152" t="s">
        <v>877</v>
      </c>
      <c r="N23" s="152" t="s">
        <v>877</v>
      </c>
      <c r="O23" s="152" t="s">
        <v>877</v>
      </c>
      <c r="P23" s="152" t="s">
        <v>877</v>
      </c>
      <c r="Q23" s="152" t="s">
        <v>877</v>
      </c>
      <c r="R23" s="34"/>
      <c r="S23" s="4">
        <v>40</v>
      </c>
      <c r="T23" s="4">
        <v>8</v>
      </c>
      <c r="U23" s="2" t="s">
        <v>446</v>
      </c>
      <c r="V23" s="59" t="s">
        <v>818</v>
      </c>
      <c r="W23" s="3" t="s">
        <v>404</v>
      </c>
    </row>
    <row r="24" spans="1:30" x14ac:dyDescent="0.2">
      <c r="J24" s="33"/>
      <c r="K24" s="34"/>
      <c r="L24" s="34"/>
      <c r="M24" s="34"/>
      <c r="N24" s="34"/>
      <c r="O24" s="34"/>
      <c r="P24" s="34"/>
      <c r="Q24" s="34"/>
      <c r="R24" s="34"/>
    </row>
  </sheetData>
  <mergeCells count="2">
    <mergeCell ref="J1:R1"/>
    <mergeCell ref="X1:AD1"/>
  </mergeCells>
  <phoneticPr fontId="4" type="noConversion"/>
  <pageMargins left="0.75" right="0.75" top="1" bottom="1" header="0.5" footer="0.5"/>
  <pageSetup scale="8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5"/>
  <sheetViews>
    <sheetView zoomScale="80" workbookViewId="0">
      <selection activeCell="F1" sqref="F1"/>
    </sheetView>
  </sheetViews>
  <sheetFormatPr defaultRowHeight="12.75" x14ac:dyDescent="0.2"/>
  <cols>
    <col min="1" max="1" width="12.140625" customWidth="1"/>
    <col min="2" max="2" width="13.140625" customWidth="1"/>
    <col min="3" max="3" width="13.85546875" customWidth="1"/>
    <col min="4" max="4" width="14.28515625" customWidth="1"/>
    <col min="5" max="5" width="37.42578125" customWidth="1"/>
  </cols>
  <sheetData>
    <row r="1" spans="1:5" ht="38.25" x14ac:dyDescent="0.2">
      <c r="A1" s="87" t="s">
        <v>544</v>
      </c>
      <c r="B1" s="87" t="s">
        <v>545</v>
      </c>
      <c r="C1" s="87" t="s">
        <v>546</v>
      </c>
      <c r="D1" s="87" t="s">
        <v>547</v>
      </c>
      <c r="E1" s="56" t="s">
        <v>548</v>
      </c>
    </row>
    <row r="3" spans="1:5" x14ac:dyDescent="0.2">
      <c r="A3" s="55">
        <v>1</v>
      </c>
      <c r="B3">
        <v>7</v>
      </c>
      <c r="C3" s="85">
        <v>32874</v>
      </c>
      <c r="D3" s="86">
        <v>0</v>
      </c>
      <c r="E3" t="s">
        <v>1371</v>
      </c>
    </row>
    <row r="4" spans="1:5" x14ac:dyDescent="0.2">
      <c r="A4" s="55">
        <v>2</v>
      </c>
      <c r="B4">
        <v>7</v>
      </c>
      <c r="C4" s="85">
        <v>32875</v>
      </c>
      <c r="D4" s="86">
        <v>0</v>
      </c>
      <c r="E4" t="s">
        <v>1968</v>
      </c>
    </row>
    <row r="5" spans="1:5" x14ac:dyDescent="0.2">
      <c r="A5" s="55">
        <v>3</v>
      </c>
      <c r="B5">
        <v>7</v>
      </c>
      <c r="C5" s="85">
        <v>32876</v>
      </c>
      <c r="D5" s="86">
        <v>0</v>
      </c>
      <c r="E5" t="s">
        <v>1915</v>
      </c>
    </row>
    <row r="6" spans="1:5" x14ac:dyDescent="0.2">
      <c r="A6" s="55">
        <v>4</v>
      </c>
      <c r="B6">
        <v>7</v>
      </c>
      <c r="C6" s="85">
        <v>32877</v>
      </c>
      <c r="D6" s="86">
        <v>0</v>
      </c>
      <c r="E6" t="s">
        <v>119</v>
      </c>
    </row>
    <row r="7" spans="1:5" x14ac:dyDescent="0.2">
      <c r="A7" s="55">
        <v>5</v>
      </c>
      <c r="B7">
        <v>7</v>
      </c>
      <c r="C7" s="85">
        <v>32878</v>
      </c>
      <c r="D7" s="86">
        <v>0</v>
      </c>
      <c r="E7" t="s">
        <v>1373</v>
      </c>
    </row>
    <row r="8" spans="1:5" x14ac:dyDescent="0.2">
      <c r="A8" s="55">
        <v>6</v>
      </c>
      <c r="B8">
        <v>7</v>
      </c>
      <c r="C8" s="85">
        <v>32879</v>
      </c>
      <c r="D8" s="86">
        <v>0</v>
      </c>
      <c r="E8" t="s">
        <v>1916</v>
      </c>
    </row>
    <row r="9" spans="1:5" x14ac:dyDescent="0.2">
      <c r="A9" s="55">
        <v>7</v>
      </c>
      <c r="B9">
        <v>7</v>
      </c>
      <c r="C9" s="85">
        <v>32880</v>
      </c>
      <c r="D9" s="86">
        <v>0</v>
      </c>
      <c r="E9" t="s">
        <v>1372</v>
      </c>
    </row>
    <row r="10" spans="1:5" x14ac:dyDescent="0.2">
      <c r="A10" s="55">
        <v>20</v>
      </c>
      <c r="B10">
        <v>28</v>
      </c>
      <c r="C10" s="85">
        <v>38991</v>
      </c>
      <c r="D10" s="86">
        <v>0</v>
      </c>
      <c r="E10" t="s">
        <v>1917</v>
      </c>
    </row>
    <row r="11" spans="1:5" x14ac:dyDescent="0.2">
      <c r="A11" s="55">
        <v>21</v>
      </c>
      <c r="B11">
        <v>28</v>
      </c>
      <c r="C11" s="85">
        <v>39083</v>
      </c>
      <c r="D11" s="86">
        <v>0</v>
      </c>
      <c r="E11" t="s">
        <v>1920</v>
      </c>
    </row>
    <row r="12" spans="1:5" x14ac:dyDescent="0.2">
      <c r="A12" s="55">
        <v>22</v>
      </c>
      <c r="B12">
        <v>28</v>
      </c>
      <c r="C12" s="85">
        <v>39100</v>
      </c>
      <c r="D12" s="86">
        <v>0</v>
      </c>
      <c r="E12" t="s">
        <v>549</v>
      </c>
    </row>
    <row r="13" spans="1:5" x14ac:dyDescent="0.2">
      <c r="A13" s="55">
        <v>23</v>
      </c>
      <c r="B13">
        <v>28</v>
      </c>
      <c r="C13" s="85">
        <v>39097</v>
      </c>
      <c r="D13" s="86">
        <v>0</v>
      </c>
      <c r="E13" t="s">
        <v>550</v>
      </c>
    </row>
    <row r="14" spans="1:5" x14ac:dyDescent="0.2">
      <c r="A14" s="55">
        <v>24</v>
      </c>
      <c r="B14">
        <v>28</v>
      </c>
      <c r="C14" s="85">
        <v>39095</v>
      </c>
      <c r="D14" s="86">
        <v>0</v>
      </c>
      <c r="E14" t="s">
        <v>1918</v>
      </c>
    </row>
    <row r="15" spans="1:5" x14ac:dyDescent="0.2">
      <c r="A15" s="55">
        <v>25</v>
      </c>
      <c r="B15">
        <v>28</v>
      </c>
      <c r="C15" s="85">
        <v>39097</v>
      </c>
      <c r="D15" s="86">
        <v>0</v>
      </c>
      <c r="E15" t="s">
        <v>1919</v>
      </c>
    </row>
    <row r="16" spans="1:5" x14ac:dyDescent="0.2">
      <c r="A16" s="55">
        <v>26</v>
      </c>
      <c r="B16">
        <v>28</v>
      </c>
      <c r="C16" s="85">
        <v>39103</v>
      </c>
      <c r="D16" s="86">
        <v>0</v>
      </c>
      <c r="E16" t="s">
        <v>551</v>
      </c>
    </row>
    <row r="17" spans="1:5" x14ac:dyDescent="0.2">
      <c r="A17" s="55">
        <v>27</v>
      </c>
      <c r="B17">
        <v>28</v>
      </c>
      <c r="C17" s="85">
        <v>39106</v>
      </c>
      <c r="D17" s="86">
        <v>0</v>
      </c>
      <c r="E17" t="s">
        <v>552</v>
      </c>
    </row>
    <row r="18" spans="1:5" x14ac:dyDescent="0.2">
      <c r="A18" s="55">
        <v>28</v>
      </c>
      <c r="B18">
        <v>28</v>
      </c>
      <c r="C18" s="85">
        <v>39090</v>
      </c>
      <c r="D18" s="86">
        <v>0</v>
      </c>
      <c r="E18" t="s">
        <v>553</v>
      </c>
    </row>
    <row r="19" spans="1:5" x14ac:dyDescent="0.2">
      <c r="A19" s="55">
        <v>51</v>
      </c>
      <c r="B19">
        <v>14</v>
      </c>
      <c r="C19" s="85">
        <v>38719</v>
      </c>
      <c r="D19" s="86">
        <v>0</v>
      </c>
      <c r="E19" t="s">
        <v>554</v>
      </c>
    </row>
    <row r="20" spans="1:5" x14ac:dyDescent="0.2">
      <c r="A20" s="55">
        <v>52</v>
      </c>
      <c r="B20">
        <v>14</v>
      </c>
      <c r="C20" s="85">
        <v>38720</v>
      </c>
      <c r="D20" s="86">
        <v>0</v>
      </c>
      <c r="E20" t="s">
        <v>555</v>
      </c>
    </row>
    <row r="21" spans="1:5" x14ac:dyDescent="0.2">
      <c r="A21" s="55">
        <v>53</v>
      </c>
      <c r="B21">
        <v>14</v>
      </c>
      <c r="C21" s="85">
        <v>38721</v>
      </c>
      <c r="D21" s="86">
        <v>0</v>
      </c>
      <c r="E21" t="s">
        <v>556</v>
      </c>
    </row>
    <row r="22" spans="1:5" x14ac:dyDescent="0.2">
      <c r="A22" s="55">
        <v>54</v>
      </c>
      <c r="B22">
        <v>14</v>
      </c>
      <c r="C22" s="85">
        <v>38722</v>
      </c>
      <c r="D22" s="86">
        <v>0</v>
      </c>
      <c r="E22" t="s">
        <v>557</v>
      </c>
    </row>
    <row r="23" spans="1:5" x14ac:dyDescent="0.2">
      <c r="A23" s="55">
        <v>55</v>
      </c>
      <c r="B23">
        <v>14</v>
      </c>
      <c r="C23" s="85">
        <v>38723</v>
      </c>
      <c r="D23" s="86">
        <v>0</v>
      </c>
      <c r="E23" t="s">
        <v>558</v>
      </c>
    </row>
    <row r="24" spans="1:5" x14ac:dyDescent="0.2">
      <c r="A24" s="55">
        <v>56</v>
      </c>
      <c r="B24">
        <v>14</v>
      </c>
      <c r="C24" s="85">
        <v>38724</v>
      </c>
      <c r="D24" s="86">
        <v>0</v>
      </c>
      <c r="E24" t="s">
        <v>559</v>
      </c>
    </row>
    <row r="25" spans="1:5" x14ac:dyDescent="0.2">
      <c r="A25" s="55">
        <v>57</v>
      </c>
      <c r="B25">
        <v>14</v>
      </c>
      <c r="C25" s="85">
        <v>38718</v>
      </c>
      <c r="D25" s="86">
        <v>0</v>
      </c>
      <c r="E25" t="s">
        <v>560</v>
      </c>
    </row>
    <row r="26" spans="1:5" x14ac:dyDescent="0.2">
      <c r="A26" s="55">
        <v>58</v>
      </c>
      <c r="B26">
        <v>14</v>
      </c>
      <c r="C26" s="85">
        <v>38726</v>
      </c>
      <c r="D26" s="86">
        <v>0</v>
      </c>
      <c r="E26" t="s">
        <v>561</v>
      </c>
    </row>
    <row r="27" spans="1:5" x14ac:dyDescent="0.2">
      <c r="A27" s="55">
        <v>59</v>
      </c>
      <c r="B27">
        <v>14</v>
      </c>
      <c r="C27" s="85">
        <v>38727</v>
      </c>
      <c r="D27" s="86">
        <v>0</v>
      </c>
      <c r="E27" t="s">
        <v>562</v>
      </c>
    </row>
    <row r="28" spans="1:5" x14ac:dyDescent="0.2">
      <c r="A28" s="55">
        <v>60</v>
      </c>
      <c r="B28">
        <v>14</v>
      </c>
      <c r="C28" s="85">
        <v>38728</v>
      </c>
      <c r="D28" s="86">
        <v>0</v>
      </c>
      <c r="E28" t="s">
        <v>563</v>
      </c>
    </row>
    <row r="29" spans="1:5" x14ac:dyDescent="0.2">
      <c r="A29" s="55">
        <v>61</v>
      </c>
      <c r="B29">
        <v>14</v>
      </c>
      <c r="C29" s="85">
        <v>38729</v>
      </c>
      <c r="D29" s="86">
        <v>0</v>
      </c>
      <c r="E29" t="s">
        <v>564</v>
      </c>
    </row>
    <row r="30" spans="1:5" x14ac:dyDescent="0.2">
      <c r="A30" s="55">
        <v>62</v>
      </c>
      <c r="B30">
        <v>14</v>
      </c>
      <c r="C30" s="85">
        <v>38730</v>
      </c>
      <c r="D30" s="86">
        <v>0</v>
      </c>
      <c r="E30" t="s">
        <v>565</v>
      </c>
    </row>
    <row r="31" spans="1:5" x14ac:dyDescent="0.2">
      <c r="A31" s="55">
        <v>63</v>
      </c>
      <c r="B31">
        <v>14</v>
      </c>
      <c r="C31" s="85">
        <v>38731</v>
      </c>
      <c r="D31" s="86">
        <v>0</v>
      </c>
      <c r="E31" t="s">
        <v>566</v>
      </c>
    </row>
    <row r="32" spans="1:5" x14ac:dyDescent="0.2">
      <c r="A32" s="55">
        <v>64</v>
      </c>
      <c r="B32">
        <v>14</v>
      </c>
      <c r="C32" s="85">
        <v>38725</v>
      </c>
      <c r="D32" s="86">
        <v>0</v>
      </c>
      <c r="E32" t="s">
        <v>567</v>
      </c>
    </row>
    <row r="33" spans="1:5" x14ac:dyDescent="0.2">
      <c r="A33" s="55">
        <v>80</v>
      </c>
      <c r="B33">
        <v>99</v>
      </c>
      <c r="C33" s="85">
        <v>38777</v>
      </c>
      <c r="D33" s="86">
        <v>0</v>
      </c>
      <c r="E33" t="s">
        <v>568</v>
      </c>
    </row>
    <row r="34" spans="1:5" x14ac:dyDescent="0.2">
      <c r="A34" s="55">
        <v>81</v>
      </c>
      <c r="B34">
        <v>99</v>
      </c>
      <c r="C34" s="85">
        <v>38838</v>
      </c>
      <c r="D34" s="86">
        <v>0</v>
      </c>
      <c r="E34" t="s">
        <v>569</v>
      </c>
    </row>
    <row r="35" spans="1:5" x14ac:dyDescent="0.2">
      <c r="A35" s="55">
        <v>82</v>
      </c>
      <c r="B35">
        <v>99</v>
      </c>
      <c r="C35" s="85">
        <v>38961</v>
      </c>
      <c r="D35" s="86">
        <v>0</v>
      </c>
      <c r="E35" t="s">
        <v>570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0"/>
  <sheetViews>
    <sheetView zoomScale="80" workbookViewId="0">
      <selection activeCell="E7" sqref="E7"/>
    </sheetView>
  </sheetViews>
  <sheetFormatPr defaultRowHeight="12.75" x14ac:dyDescent="0.2"/>
  <cols>
    <col min="1" max="1" width="15.140625" style="54" customWidth="1"/>
    <col min="2" max="2" width="33" customWidth="1"/>
    <col min="4" max="4" width="10.85546875" customWidth="1"/>
    <col min="5" max="5" width="68" style="472" customWidth="1"/>
    <col min="6" max="6" width="39.5703125" hidden="1" customWidth="1"/>
  </cols>
  <sheetData>
    <row r="1" spans="1:6" x14ac:dyDescent="0.2">
      <c r="A1" s="469" t="s">
        <v>1519</v>
      </c>
      <c r="B1" s="56" t="s">
        <v>1520</v>
      </c>
      <c r="C1" s="56" t="s">
        <v>1521</v>
      </c>
      <c r="D1" s="56" t="s">
        <v>1522</v>
      </c>
      <c r="E1" s="87" t="s">
        <v>464</v>
      </c>
      <c r="F1" s="56" t="s">
        <v>806</v>
      </c>
    </row>
    <row r="2" spans="1:6" ht="186" customHeight="1" x14ac:dyDescent="0.2">
      <c r="A2" s="470" t="s">
        <v>1523</v>
      </c>
      <c r="B2" t="s">
        <v>1371</v>
      </c>
      <c r="C2">
        <v>7</v>
      </c>
      <c r="D2" s="85">
        <v>32874</v>
      </c>
      <c r="E2" s="471" t="s">
        <v>504</v>
      </c>
    </row>
    <row r="3" spans="1:6" x14ac:dyDescent="0.2">
      <c r="A3" s="470" t="s">
        <v>1524</v>
      </c>
      <c r="B3" t="s">
        <v>1968</v>
      </c>
      <c r="C3">
        <v>7</v>
      </c>
      <c r="D3" s="85">
        <v>32875</v>
      </c>
    </row>
    <row r="4" spans="1:6" x14ac:dyDescent="0.2">
      <c r="A4" s="470" t="s">
        <v>1525</v>
      </c>
      <c r="B4" t="s">
        <v>1915</v>
      </c>
      <c r="C4">
        <v>7</v>
      </c>
      <c r="D4" s="85">
        <v>32876</v>
      </c>
      <c r="E4" s="472" t="s">
        <v>1526</v>
      </c>
    </row>
    <row r="5" spans="1:6" x14ac:dyDescent="0.2">
      <c r="A5" s="470" t="s">
        <v>1527</v>
      </c>
      <c r="B5" t="s">
        <v>119</v>
      </c>
      <c r="C5">
        <v>7</v>
      </c>
      <c r="D5" s="85">
        <v>32877</v>
      </c>
    </row>
    <row r="6" spans="1:6" x14ac:dyDescent="0.2">
      <c r="A6" s="470" t="s">
        <v>1528</v>
      </c>
      <c r="B6" t="s">
        <v>1373</v>
      </c>
      <c r="C6">
        <v>7</v>
      </c>
      <c r="D6" s="85">
        <v>32878</v>
      </c>
      <c r="E6" s="472" t="s">
        <v>1526</v>
      </c>
    </row>
    <row r="7" spans="1:6" ht="93" customHeight="1" x14ac:dyDescent="0.2">
      <c r="A7" s="470" t="s">
        <v>1529</v>
      </c>
      <c r="B7" t="s">
        <v>1916</v>
      </c>
      <c r="C7">
        <v>7</v>
      </c>
      <c r="D7" s="85">
        <v>32879</v>
      </c>
      <c r="E7" s="472" t="s">
        <v>1530</v>
      </c>
    </row>
    <row r="8" spans="1:6" ht="298.5" customHeight="1" x14ac:dyDescent="0.2">
      <c r="A8" s="470" t="s">
        <v>1531</v>
      </c>
      <c r="B8" t="s">
        <v>1372</v>
      </c>
      <c r="C8">
        <v>7</v>
      </c>
      <c r="D8" s="85">
        <v>32880</v>
      </c>
      <c r="E8" s="472" t="s">
        <v>503</v>
      </c>
    </row>
    <row r="9" spans="1:6" x14ac:dyDescent="0.2">
      <c r="A9" s="470" t="s">
        <v>1532</v>
      </c>
      <c r="B9" t="s">
        <v>1917</v>
      </c>
      <c r="C9">
        <v>28</v>
      </c>
      <c r="D9" s="85">
        <v>38991</v>
      </c>
      <c r="E9" s="472" t="s">
        <v>1551</v>
      </c>
    </row>
    <row r="10" spans="1:6" x14ac:dyDescent="0.2">
      <c r="A10" s="470" t="s">
        <v>1533</v>
      </c>
      <c r="B10" t="s">
        <v>1920</v>
      </c>
      <c r="C10">
        <v>28</v>
      </c>
      <c r="D10" s="85">
        <v>39083</v>
      </c>
      <c r="E10" s="472" t="s">
        <v>1552</v>
      </c>
    </row>
    <row r="11" spans="1:6" x14ac:dyDescent="0.2">
      <c r="A11" s="470" t="s">
        <v>1534</v>
      </c>
      <c r="B11" t="s">
        <v>1535</v>
      </c>
      <c r="C11">
        <v>28</v>
      </c>
      <c r="D11" s="473">
        <v>39100</v>
      </c>
      <c r="E11" s="472" t="s">
        <v>1555</v>
      </c>
      <c r="F11" s="474" t="s">
        <v>1536</v>
      </c>
    </row>
    <row r="12" spans="1:6" x14ac:dyDescent="0.2">
      <c r="A12" s="470" t="s">
        <v>1537</v>
      </c>
      <c r="B12" t="s">
        <v>1538</v>
      </c>
      <c r="C12">
        <v>28</v>
      </c>
      <c r="D12" s="475">
        <v>39097</v>
      </c>
      <c r="E12" s="472" t="s">
        <v>1553</v>
      </c>
      <c r="F12" s="474" t="s">
        <v>1539</v>
      </c>
    </row>
    <row r="13" spans="1:6" x14ac:dyDescent="0.2">
      <c r="A13" s="470" t="s">
        <v>1540</v>
      </c>
      <c r="B13" t="s">
        <v>1918</v>
      </c>
      <c r="C13">
        <v>28</v>
      </c>
      <c r="D13" s="85">
        <v>39095</v>
      </c>
      <c r="E13" s="472" t="s">
        <v>1554</v>
      </c>
      <c r="F13" s="476" t="s">
        <v>1541</v>
      </c>
    </row>
    <row r="14" spans="1:6" x14ac:dyDescent="0.2">
      <c r="A14" s="470" t="s">
        <v>1542</v>
      </c>
      <c r="B14" t="s">
        <v>1919</v>
      </c>
      <c r="C14">
        <v>28</v>
      </c>
      <c r="D14" s="85">
        <v>39097</v>
      </c>
      <c r="E14" s="472" t="s">
        <v>1556</v>
      </c>
      <c r="F14" s="476" t="s">
        <v>1543</v>
      </c>
    </row>
    <row r="15" spans="1:6" x14ac:dyDescent="0.2">
      <c r="A15" s="470" t="s">
        <v>1544</v>
      </c>
      <c r="B15" t="s">
        <v>1545</v>
      </c>
      <c r="C15">
        <v>28</v>
      </c>
      <c r="D15" s="85">
        <v>39103</v>
      </c>
      <c r="E15" s="472" t="s">
        <v>1557</v>
      </c>
      <c r="F15" s="474" t="s">
        <v>1546</v>
      </c>
    </row>
    <row r="16" spans="1:6" x14ac:dyDescent="0.2">
      <c r="A16" s="470" t="s">
        <v>1547</v>
      </c>
      <c r="B16" t="s">
        <v>1548</v>
      </c>
      <c r="C16">
        <v>28</v>
      </c>
      <c r="D16" s="473">
        <v>39106</v>
      </c>
      <c r="E16" s="472" t="s">
        <v>1558</v>
      </c>
      <c r="F16" s="474" t="s">
        <v>1549</v>
      </c>
    </row>
    <row r="17" spans="1:5" x14ac:dyDescent="0.2">
      <c r="A17" s="470" t="s">
        <v>1550</v>
      </c>
      <c r="B17" t="s">
        <v>553</v>
      </c>
      <c r="C17">
        <v>28</v>
      </c>
      <c r="D17" s="85">
        <v>39090</v>
      </c>
      <c r="E17" s="472" t="s">
        <v>1559</v>
      </c>
    </row>
    <row r="18" spans="1:5" x14ac:dyDescent="0.2">
      <c r="D18" s="85"/>
    </row>
    <row r="19" spans="1:5" x14ac:dyDescent="0.2">
      <c r="D19" s="85"/>
    </row>
    <row r="20" spans="1:5" x14ac:dyDescent="0.2">
      <c r="D20" s="85"/>
    </row>
  </sheetData>
  <phoneticPr fontId="4" type="noConversion"/>
  <pageMargins left="0.75" right="0.75" top="1" bottom="1" header="0.5" footer="0.5"/>
  <headerFooter alignWithMargins="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3"/>
  <sheetViews>
    <sheetView workbookViewId="0">
      <selection activeCell="I12" sqref="I12"/>
    </sheetView>
  </sheetViews>
  <sheetFormatPr defaultRowHeight="11.25" x14ac:dyDescent="0.2"/>
  <cols>
    <col min="1" max="2" width="15.7109375" style="42" customWidth="1"/>
    <col min="3" max="3" width="3.140625" style="42" customWidth="1"/>
    <col min="4" max="5" width="15.7109375" style="42" customWidth="1"/>
    <col min="6" max="6" width="4" style="42" customWidth="1"/>
    <col min="7" max="7" width="14.28515625" style="42" customWidth="1"/>
    <col min="8" max="8" width="8.7109375" style="42" customWidth="1"/>
    <col min="9" max="16384" width="9.140625" style="42"/>
  </cols>
  <sheetData>
    <row r="1" spans="1:8" x14ac:dyDescent="0.2">
      <c r="A1" s="40" t="s">
        <v>1723</v>
      </c>
      <c r="B1" s="41">
        <v>0</v>
      </c>
      <c r="C1" s="41">
        <v>1</v>
      </c>
      <c r="D1" s="40" t="s">
        <v>450</v>
      </c>
      <c r="E1" s="41">
        <v>0</v>
      </c>
      <c r="F1" s="41">
        <v>8</v>
      </c>
      <c r="G1" s="40" t="s">
        <v>1724</v>
      </c>
      <c r="H1" s="40" t="s">
        <v>450</v>
      </c>
    </row>
    <row r="2" spans="1:8" ht="5.25" customHeight="1" x14ac:dyDescent="0.2">
      <c r="A2" s="40"/>
      <c r="B2" s="41"/>
      <c r="C2" s="41"/>
      <c r="D2" s="40"/>
      <c r="E2" s="41"/>
      <c r="F2" s="41"/>
      <c r="G2" s="40"/>
      <c r="H2" s="40"/>
    </row>
    <row r="3" spans="1:8" ht="22.5" x14ac:dyDescent="0.2">
      <c r="A3" s="43" t="s">
        <v>1774</v>
      </c>
      <c r="B3" s="1049" t="s">
        <v>1773</v>
      </c>
      <c r="C3" s="1049"/>
      <c r="D3" s="44" t="s">
        <v>2361</v>
      </c>
      <c r="E3" s="1049" t="s">
        <v>1775</v>
      </c>
      <c r="F3" s="1049"/>
      <c r="G3" s="1050" t="s">
        <v>1776</v>
      </c>
      <c r="H3" s="1050"/>
    </row>
    <row r="4" spans="1:8" ht="4.5" customHeight="1" x14ac:dyDescent="0.2">
      <c r="A4" s="45"/>
      <c r="B4" s="46"/>
      <c r="C4" s="46"/>
      <c r="D4" s="47"/>
      <c r="E4" s="46"/>
      <c r="F4" s="46"/>
      <c r="G4" s="45"/>
      <c r="H4" s="45"/>
    </row>
    <row r="5" spans="1:8" ht="409.15" customHeight="1" x14ac:dyDescent="0.2">
      <c r="A5" s="48" t="s">
        <v>851</v>
      </c>
      <c r="B5" s="1051" t="s">
        <v>2358</v>
      </c>
      <c r="C5" s="1052"/>
      <c r="D5" s="48" t="s">
        <v>2359</v>
      </c>
      <c r="E5" s="1046" t="s">
        <v>2360</v>
      </c>
      <c r="F5" s="1046"/>
      <c r="G5" s="1053" t="s">
        <v>2063</v>
      </c>
      <c r="H5" s="1053"/>
    </row>
    <row r="6" spans="1:8" x14ac:dyDescent="0.2">
      <c r="A6" s="49"/>
      <c r="B6" s="49"/>
      <c r="C6" s="49"/>
      <c r="D6" s="49"/>
      <c r="E6" s="1047"/>
      <c r="F6" s="1048"/>
      <c r="G6" s="49"/>
      <c r="H6" s="49"/>
    </row>
    <row r="7" spans="1:8" x14ac:dyDescent="0.2">
      <c r="A7" s="49"/>
      <c r="B7" s="49"/>
      <c r="C7" s="49"/>
      <c r="D7" s="49"/>
      <c r="E7" s="49"/>
      <c r="F7" s="49"/>
      <c r="G7" s="49"/>
      <c r="H7" s="49"/>
    </row>
    <row r="8" spans="1:8" x14ac:dyDescent="0.2">
      <c r="A8" s="49"/>
      <c r="B8" s="49"/>
      <c r="C8" s="49"/>
      <c r="D8" s="49"/>
      <c r="E8" s="49"/>
      <c r="F8" s="49"/>
      <c r="G8" s="49"/>
      <c r="H8" s="49"/>
    </row>
    <row r="9" spans="1:8" x14ac:dyDescent="0.2">
      <c r="A9" s="49"/>
      <c r="B9" s="49"/>
      <c r="C9" s="49"/>
      <c r="D9" s="49"/>
      <c r="E9" s="49"/>
      <c r="F9" s="49"/>
      <c r="G9" s="49"/>
      <c r="H9" s="49"/>
    </row>
    <row r="10" spans="1:8" x14ac:dyDescent="0.2">
      <c r="G10" s="49"/>
      <c r="H10" s="49"/>
    </row>
    <row r="11" spans="1:8" x14ac:dyDescent="0.2">
      <c r="G11" s="49"/>
      <c r="H11" s="49"/>
    </row>
    <row r="12" spans="1:8" x14ac:dyDescent="0.2">
      <c r="G12" s="49"/>
      <c r="H12" s="49"/>
    </row>
    <row r="13" spans="1:8" x14ac:dyDescent="0.2">
      <c r="G13" s="49"/>
      <c r="H13" s="49"/>
    </row>
    <row r="14" spans="1:8" x14ac:dyDescent="0.2">
      <c r="G14" s="49"/>
      <c r="H14" s="49"/>
    </row>
    <row r="15" spans="1:8" x14ac:dyDescent="0.2">
      <c r="G15" s="49"/>
      <c r="H15" s="49"/>
    </row>
    <row r="16" spans="1:8" x14ac:dyDescent="0.2">
      <c r="G16" s="49"/>
      <c r="H16" s="49"/>
    </row>
    <row r="17" spans="7:8" x14ac:dyDescent="0.2">
      <c r="G17" s="49"/>
      <c r="H17" s="49"/>
    </row>
    <row r="18" spans="7:8" x14ac:dyDescent="0.2">
      <c r="G18" s="49"/>
      <c r="H18" s="49"/>
    </row>
    <row r="19" spans="7:8" x14ac:dyDescent="0.2">
      <c r="G19" s="49"/>
      <c r="H19" s="49"/>
    </row>
    <row r="20" spans="7:8" x14ac:dyDescent="0.2">
      <c r="G20" s="49"/>
      <c r="H20" s="49"/>
    </row>
    <row r="21" spans="7:8" x14ac:dyDescent="0.2">
      <c r="G21" s="49"/>
      <c r="H21" s="49"/>
    </row>
    <row r="22" spans="7:8" x14ac:dyDescent="0.2">
      <c r="G22" s="49"/>
      <c r="H22" s="49"/>
    </row>
    <row r="23" spans="7:8" x14ac:dyDescent="0.2">
      <c r="G23" s="49"/>
      <c r="H23" s="49"/>
    </row>
    <row r="24" spans="7:8" x14ac:dyDescent="0.2">
      <c r="G24" s="49"/>
      <c r="H24" s="49"/>
    </row>
    <row r="25" spans="7:8" x14ac:dyDescent="0.2">
      <c r="G25" s="49"/>
      <c r="H25" s="49"/>
    </row>
    <row r="26" spans="7:8" x14ac:dyDescent="0.2">
      <c r="G26" s="49"/>
      <c r="H26" s="49"/>
    </row>
    <row r="27" spans="7:8" x14ac:dyDescent="0.2">
      <c r="G27" s="49"/>
      <c r="H27" s="49"/>
    </row>
    <row r="28" spans="7:8" x14ac:dyDescent="0.2">
      <c r="G28" s="49"/>
      <c r="H28" s="49"/>
    </row>
    <row r="29" spans="7:8" x14ac:dyDescent="0.2">
      <c r="G29" s="49"/>
      <c r="H29" s="49"/>
    </row>
    <row r="30" spans="7:8" x14ac:dyDescent="0.2">
      <c r="G30" s="49"/>
      <c r="H30" s="49"/>
    </row>
    <row r="31" spans="7:8" x14ac:dyDescent="0.2">
      <c r="G31" s="49"/>
      <c r="H31" s="49"/>
    </row>
    <row r="32" spans="7:8" x14ac:dyDescent="0.2">
      <c r="G32" s="49"/>
      <c r="H32" s="49"/>
    </row>
    <row r="33" spans="7:8" x14ac:dyDescent="0.2">
      <c r="G33" s="49"/>
      <c r="H33" s="49"/>
    </row>
  </sheetData>
  <mergeCells count="7">
    <mergeCell ref="E5:F5"/>
    <mergeCell ref="E6:F6"/>
    <mergeCell ref="B3:C3"/>
    <mergeCell ref="G3:H3"/>
    <mergeCell ref="B5:C5"/>
    <mergeCell ref="G5:H5"/>
    <mergeCell ref="E3:F3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zoomScale="85" workbookViewId="0">
      <selection activeCell="A43" sqref="A43"/>
    </sheetView>
  </sheetViews>
  <sheetFormatPr defaultRowHeight="12.75" x14ac:dyDescent="0.2"/>
  <cols>
    <col min="1" max="1" width="23.85546875" customWidth="1"/>
    <col min="2" max="2" width="5.140625" customWidth="1"/>
    <col min="7" max="7" width="11.42578125" customWidth="1"/>
    <col min="8" max="8" width="100" customWidth="1"/>
  </cols>
  <sheetData>
    <row r="1" spans="1:7" x14ac:dyDescent="0.2">
      <c r="A1" s="55" t="s">
        <v>522</v>
      </c>
      <c r="G1" s="55"/>
    </row>
    <row r="3" spans="1:7" x14ac:dyDescent="0.2">
      <c r="A3" s="56" t="s">
        <v>1615</v>
      </c>
      <c r="G3" s="85"/>
    </row>
    <row r="4" spans="1:7" x14ac:dyDescent="0.2">
      <c r="A4" t="s">
        <v>1616</v>
      </c>
      <c r="B4">
        <f>'Weekly-FT Day'!C1</f>
        <v>0</v>
      </c>
    </row>
    <row r="5" spans="1:7" x14ac:dyDescent="0.2">
      <c r="A5" t="s">
        <v>1617</v>
      </c>
      <c r="B5">
        <f>'Weekly-PT Day'!C1</f>
        <v>0</v>
      </c>
    </row>
    <row r="6" spans="1:7" x14ac:dyDescent="0.2">
      <c r="A6" t="s">
        <v>1618</v>
      </c>
      <c r="B6">
        <f>'Weekly-FT Evening'!C1</f>
        <v>0</v>
      </c>
    </row>
    <row r="7" spans="1:7" x14ac:dyDescent="0.2">
      <c r="A7" t="s">
        <v>1619</v>
      </c>
      <c r="B7">
        <f>'Weekly-PT Evening'!C1</f>
        <v>0</v>
      </c>
    </row>
    <row r="8" spans="1:7" x14ac:dyDescent="0.2">
      <c r="A8" t="s">
        <v>1620</v>
      </c>
      <c r="B8">
        <f>'Weekly-FT Night'!C1</f>
        <v>0</v>
      </c>
    </row>
    <row r="9" spans="1:7" x14ac:dyDescent="0.2">
      <c r="A9" t="s">
        <v>1621</v>
      </c>
      <c r="B9">
        <f>'Weekly-PT Night'!C1</f>
        <v>0</v>
      </c>
    </row>
    <row r="10" spans="1:7" x14ac:dyDescent="0.2">
      <c r="A10" s="258" t="s">
        <v>1626</v>
      </c>
      <c r="C10">
        <f>SUM(B4:B9)</f>
        <v>0</v>
      </c>
    </row>
    <row r="11" spans="1:7" x14ac:dyDescent="0.2">
      <c r="A11" s="56" t="s">
        <v>1622</v>
      </c>
    </row>
    <row r="12" spans="1:7" s="172" customFormat="1" x14ac:dyDescent="0.2">
      <c r="A12" s="352"/>
    </row>
    <row r="13" spans="1:7" x14ac:dyDescent="0.2">
      <c r="A13" s="258" t="s">
        <v>1627</v>
      </c>
      <c r="C13">
        <f>Rotating!C1</f>
        <v>0</v>
      </c>
    </row>
    <row r="14" spans="1:7" x14ac:dyDescent="0.2">
      <c r="A14" s="56" t="s">
        <v>1623</v>
      </c>
    </row>
    <row r="15" spans="1:7" s="172" customFormat="1" x14ac:dyDescent="0.2">
      <c r="A15" s="352"/>
    </row>
    <row r="16" spans="1:7" x14ac:dyDescent="0.2">
      <c r="A16" s="258" t="s">
        <v>1628</v>
      </c>
      <c r="C16">
        <f>Flex!C1</f>
        <v>0</v>
      </c>
    </row>
    <row r="17" spans="1:4" x14ac:dyDescent="0.2">
      <c r="A17" s="56" t="s">
        <v>1624</v>
      </c>
    </row>
    <row r="18" spans="1:4" x14ac:dyDescent="0.2">
      <c r="A18" s="258" t="s">
        <v>1629</v>
      </c>
      <c r="C18">
        <f>'Dual Employment'!C1</f>
        <v>0</v>
      </c>
    </row>
    <row r="19" spans="1:4" x14ac:dyDescent="0.2">
      <c r="A19" s="353" t="s">
        <v>1625</v>
      </c>
      <c r="D19" s="55">
        <f>SUM(C4:C18)</f>
        <v>0</v>
      </c>
    </row>
    <row r="24" spans="1:4" x14ac:dyDescent="0.2">
      <c r="A24" s="13"/>
    </row>
    <row r="25" spans="1:4" x14ac:dyDescent="0.2">
      <c r="A25" s="13"/>
    </row>
    <row r="26" spans="1:4" x14ac:dyDescent="0.2">
      <c r="A26" s="21"/>
    </row>
    <row r="27" spans="1:4" x14ac:dyDescent="0.2">
      <c r="A27" s="13"/>
    </row>
    <row r="28" spans="1:4" x14ac:dyDescent="0.2">
      <c r="A28" s="13"/>
    </row>
    <row r="29" spans="1:4" x14ac:dyDescent="0.2">
      <c r="A29" s="13"/>
    </row>
    <row r="30" spans="1:4" x14ac:dyDescent="0.2">
      <c r="A30" s="13"/>
    </row>
    <row r="31" spans="1:4" x14ac:dyDescent="0.2">
      <c r="A31" s="13"/>
    </row>
    <row r="32" spans="1:4" x14ac:dyDescent="0.2">
      <c r="A32" s="13"/>
    </row>
    <row r="33" spans="1:1" x14ac:dyDescent="0.2">
      <c r="A33" s="13"/>
    </row>
  </sheetData>
  <phoneticPr fontId="4" type="noConversion"/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2"/>
  <sheetViews>
    <sheetView zoomScale="110" zoomScaleNormal="110" workbookViewId="0">
      <selection activeCell="B35" sqref="B35"/>
    </sheetView>
  </sheetViews>
  <sheetFormatPr defaultRowHeight="12.75" x14ac:dyDescent="0.2"/>
  <cols>
    <col min="1" max="1" width="28.42578125" customWidth="1"/>
    <col min="2" max="2" width="43.140625" customWidth="1"/>
    <col min="3" max="3" width="10" customWidth="1"/>
  </cols>
  <sheetData>
    <row r="1" spans="1:3" x14ac:dyDescent="0.2">
      <c r="A1" s="56" t="s">
        <v>571</v>
      </c>
      <c r="B1" s="56" t="s">
        <v>572</v>
      </c>
      <c r="C1" s="56" t="s">
        <v>1076</v>
      </c>
    </row>
    <row r="2" spans="1:3" x14ac:dyDescent="0.2">
      <c r="A2" s="464">
        <v>1</v>
      </c>
      <c r="B2" t="s">
        <v>573</v>
      </c>
    </row>
    <row r="3" spans="1:3" x14ac:dyDescent="0.2">
      <c r="A3" s="464">
        <v>2</v>
      </c>
      <c r="B3" t="s">
        <v>574</v>
      </c>
    </row>
    <row r="4" spans="1:3" x14ac:dyDescent="0.2">
      <c r="A4" s="464">
        <v>3</v>
      </c>
      <c r="B4" t="s">
        <v>575</v>
      </c>
    </row>
    <row r="5" spans="1:3" x14ac:dyDescent="0.2">
      <c r="A5" s="464">
        <v>4</v>
      </c>
      <c r="B5" t="s">
        <v>576</v>
      </c>
    </row>
    <row r="6" spans="1:3" x14ac:dyDescent="0.2">
      <c r="A6" s="464">
        <v>5</v>
      </c>
      <c r="B6" t="s">
        <v>577</v>
      </c>
    </row>
    <row r="7" spans="1:3" x14ac:dyDescent="0.2">
      <c r="A7" s="464">
        <v>6</v>
      </c>
      <c r="B7" t="s">
        <v>578</v>
      </c>
    </row>
    <row r="8" spans="1:3" x14ac:dyDescent="0.2">
      <c r="A8" s="464">
        <v>7</v>
      </c>
      <c r="B8" t="s">
        <v>579</v>
      </c>
    </row>
    <row r="9" spans="1:3" x14ac:dyDescent="0.2">
      <c r="A9" s="464">
        <v>8</v>
      </c>
      <c r="B9" t="s">
        <v>580</v>
      </c>
    </row>
    <row r="10" spans="1:3" x14ac:dyDescent="0.2">
      <c r="A10" s="464">
        <v>9</v>
      </c>
      <c r="B10" t="s">
        <v>581</v>
      </c>
    </row>
    <row r="11" spans="1:3" x14ac:dyDescent="0.2">
      <c r="A11" s="464">
        <v>10</v>
      </c>
      <c r="B11" t="s">
        <v>582</v>
      </c>
    </row>
    <row r="12" spans="1:3" x14ac:dyDescent="0.2">
      <c r="A12" s="464">
        <v>11</v>
      </c>
      <c r="B12" t="s">
        <v>583</v>
      </c>
    </row>
    <row r="13" spans="1:3" x14ac:dyDescent="0.2">
      <c r="A13" s="464">
        <v>12</v>
      </c>
      <c r="B13" t="s">
        <v>584</v>
      </c>
    </row>
    <row r="14" spans="1:3" x14ac:dyDescent="0.2">
      <c r="A14" s="464">
        <v>13</v>
      </c>
      <c r="B14" t="s">
        <v>585</v>
      </c>
    </row>
    <row r="15" spans="1:3" x14ac:dyDescent="0.2">
      <c r="A15" s="464">
        <v>14</v>
      </c>
      <c r="B15" t="s">
        <v>586</v>
      </c>
    </row>
    <row r="16" spans="1:3" x14ac:dyDescent="0.2">
      <c r="A16" s="464">
        <v>15</v>
      </c>
      <c r="B16" t="s">
        <v>587</v>
      </c>
      <c r="C16" t="s">
        <v>588</v>
      </c>
    </row>
    <row r="17" spans="1:3" x14ac:dyDescent="0.2">
      <c r="A17" s="464">
        <v>16</v>
      </c>
      <c r="B17" t="s">
        <v>589</v>
      </c>
      <c r="C17" t="s">
        <v>588</v>
      </c>
    </row>
    <row r="18" spans="1:3" x14ac:dyDescent="0.2">
      <c r="A18" s="464">
        <v>17</v>
      </c>
      <c r="B18" t="s">
        <v>590</v>
      </c>
      <c r="C18" t="s">
        <v>588</v>
      </c>
    </row>
    <row r="19" spans="1:3" x14ac:dyDescent="0.2">
      <c r="A19" s="464">
        <v>18</v>
      </c>
      <c r="B19" t="s">
        <v>591</v>
      </c>
    </row>
    <row r="20" spans="1:3" x14ac:dyDescent="0.2">
      <c r="A20" s="464">
        <v>19</v>
      </c>
      <c r="B20" t="s">
        <v>592</v>
      </c>
    </row>
    <row r="21" spans="1:3" x14ac:dyDescent="0.2">
      <c r="A21" s="464">
        <v>20</v>
      </c>
      <c r="B21" t="s">
        <v>593</v>
      </c>
    </row>
    <row r="22" spans="1:3" x14ac:dyDescent="0.2">
      <c r="A22" s="464">
        <v>21</v>
      </c>
      <c r="B22" t="s">
        <v>594</v>
      </c>
    </row>
    <row r="23" spans="1:3" x14ac:dyDescent="0.2">
      <c r="A23" s="464">
        <v>22</v>
      </c>
      <c r="B23" t="s">
        <v>595</v>
      </c>
      <c r="C23" t="s">
        <v>588</v>
      </c>
    </row>
    <row r="24" spans="1:3" x14ac:dyDescent="0.2">
      <c r="A24" s="464">
        <v>23</v>
      </c>
      <c r="B24" t="s">
        <v>596</v>
      </c>
      <c r="C24" t="s">
        <v>588</v>
      </c>
    </row>
    <row r="25" spans="1:3" x14ac:dyDescent="0.2">
      <c r="A25" s="464">
        <v>24</v>
      </c>
      <c r="B25" t="s">
        <v>597</v>
      </c>
    </row>
    <row r="26" spans="1:3" x14ac:dyDescent="0.2">
      <c r="A26" s="464">
        <v>25</v>
      </c>
      <c r="B26" t="s">
        <v>598</v>
      </c>
      <c r="C26" t="s">
        <v>588</v>
      </c>
    </row>
    <row r="27" spans="1:3" x14ac:dyDescent="0.2">
      <c r="A27" s="464">
        <v>26</v>
      </c>
      <c r="B27" t="s">
        <v>599</v>
      </c>
    </row>
    <row r="28" spans="1:3" x14ac:dyDescent="0.2">
      <c r="A28" s="464">
        <v>27</v>
      </c>
      <c r="B28" t="s">
        <v>600</v>
      </c>
    </row>
    <row r="29" spans="1:3" x14ac:dyDescent="0.2">
      <c r="A29" s="464">
        <v>28</v>
      </c>
      <c r="B29" t="s">
        <v>601</v>
      </c>
      <c r="C29" t="s">
        <v>588</v>
      </c>
    </row>
    <row r="30" spans="1:3" x14ac:dyDescent="0.2">
      <c r="A30" s="464">
        <v>29</v>
      </c>
      <c r="B30" t="s">
        <v>602</v>
      </c>
    </row>
    <row r="31" spans="1:3" x14ac:dyDescent="0.2">
      <c r="A31" s="464">
        <v>30</v>
      </c>
      <c r="B31" t="s">
        <v>603</v>
      </c>
    </row>
    <row r="32" spans="1:3" x14ac:dyDescent="0.2">
      <c r="A32" s="464">
        <v>31</v>
      </c>
      <c r="B32" t="s">
        <v>604</v>
      </c>
    </row>
    <row r="33" spans="1:3" x14ac:dyDescent="0.2">
      <c r="A33" s="464">
        <v>32</v>
      </c>
      <c r="B33" t="s">
        <v>604</v>
      </c>
    </row>
    <row r="34" spans="1:3" x14ac:dyDescent="0.2">
      <c r="A34" s="464">
        <v>33</v>
      </c>
      <c r="B34" t="s">
        <v>604</v>
      </c>
    </row>
    <row r="35" spans="1:3" x14ac:dyDescent="0.2">
      <c r="A35" s="464">
        <v>34</v>
      </c>
      <c r="B35" t="s">
        <v>605</v>
      </c>
      <c r="C35" t="s">
        <v>588</v>
      </c>
    </row>
    <row r="36" spans="1:3" x14ac:dyDescent="0.2">
      <c r="A36" s="464">
        <v>35</v>
      </c>
      <c r="B36" t="s">
        <v>606</v>
      </c>
      <c r="C36" t="s">
        <v>588</v>
      </c>
    </row>
    <row r="37" spans="1:3" x14ac:dyDescent="0.2">
      <c r="A37" s="464">
        <v>36</v>
      </c>
      <c r="B37" t="s">
        <v>607</v>
      </c>
    </row>
    <row r="38" spans="1:3" x14ac:dyDescent="0.2">
      <c r="A38" s="464">
        <v>37</v>
      </c>
      <c r="B38" t="s">
        <v>608</v>
      </c>
    </row>
    <row r="39" spans="1:3" x14ac:dyDescent="0.2">
      <c r="A39" s="464">
        <v>38</v>
      </c>
      <c r="B39" t="s">
        <v>609</v>
      </c>
    </row>
    <row r="40" spans="1:3" x14ac:dyDescent="0.2">
      <c r="A40" s="464">
        <v>39</v>
      </c>
      <c r="B40" t="s">
        <v>610</v>
      </c>
      <c r="C40" t="s">
        <v>588</v>
      </c>
    </row>
    <row r="41" spans="1:3" x14ac:dyDescent="0.2">
      <c r="A41" s="464">
        <v>40</v>
      </c>
      <c r="B41" t="s">
        <v>611</v>
      </c>
      <c r="C41" t="s">
        <v>588</v>
      </c>
    </row>
    <row r="42" spans="1:3" x14ac:dyDescent="0.2">
      <c r="A42" s="464">
        <v>41</v>
      </c>
      <c r="B42" t="s">
        <v>612</v>
      </c>
      <c r="C42" t="s">
        <v>588</v>
      </c>
    </row>
    <row r="43" spans="1:3" x14ac:dyDescent="0.2">
      <c r="A43" s="464">
        <v>42</v>
      </c>
      <c r="B43" t="s">
        <v>613</v>
      </c>
      <c r="C43" t="s">
        <v>588</v>
      </c>
    </row>
    <row r="44" spans="1:3" x14ac:dyDescent="0.2">
      <c r="A44" s="464">
        <v>43</v>
      </c>
      <c r="B44" t="s">
        <v>614</v>
      </c>
      <c r="C44" t="s">
        <v>588</v>
      </c>
    </row>
    <row r="45" spans="1:3" x14ac:dyDescent="0.2">
      <c r="A45" s="464">
        <v>44</v>
      </c>
      <c r="B45" t="s">
        <v>615</v>
      </c>
      <c r="C45" t="s">
        <v>588</v>
      </c>
    </row>
    <row r="46" spans="1:3" x14ac:dyDescent="0.2">
      <c r="A46" s="464">
        <v>45</v>
      </c>
      <c r="B46" t="s">
        <v>596</v>
      </c>
      <c r="C46" t="s">
        <v>588</v>
      </c>
    </row>
    <row r="47" spans="1:3" x14ac:dyDescent="0.2">
      <c r="A47" s="464">
        <v>46</v>
      </c>
      <c r="B47" t="s">
        <v>616</v>
      </c>
      <c r="C47" t="s">
        <v>588</v>
      </c>
    </row>
    <row r="48" spans="1:3" x14ac:dyDescent="0.2">
      <c r="A48" s="464">
        <v>47</v>
      </c>
      <c r="B48" t="s">
        <v>617</v>
      </c>
      <c r="C48" t="s">
        <v>588</v>
      </c>
    </row>
    <row r="49" spans="1:3" x14ac:dyDescent="0.2">
      <c r="A49" s="464">
        <v>48</v>
      </c>
      <c r="B49" t="s">
        <v>618</v>
      </c>
      <c r="C49" t="s">
        <v>588</v>
      </c>
    </row>
    <row r="50" spans="1:3" x14ac:dyDescent="0.2">
      <c r="A50" s="464">
        <v>49</v>
      </c>
      <c r="B50" t="s">
        <v>619</v>
      </c>
      <c r="C50" t="s">
        <v>588</v>
      </c>
    </row>
    <row r="51" spans="1:3" x14ac:dyDescent="0.2">
      <c r="A51" s="464">
        <v>50</v>
      </c>
      <c r="B51" t="s">
        <v>620</v>
      </c>
      <c r="C51" t="s">
        <v>588</v>
      </c>
    </row>
    <row r="52" spans="1:3" x14ac:dyDescent="0.2">
      <c r="A52" s="464">
        <v>51</v>
      </c>
      <c r="B52" t="s">
        <v>596</v>
      </c>
      <c r="C52" t="s">
        <v>588</v>
      </c>
    </row>
    <row r="53" spans="1:3" x14ac:dyDescent="0.2">
      <c r="A53" s="464">
        <v>52</v>
      </c>
      <c r="B53" t="s">
        <v>621</v>
      </c>
      <c r="C53" t="s">
        <v>588</v>
      </c>
    </row>
    <row r="54" spans="1:3" x14ac:dyDescent="0.2">
      <c r="A54" s="464">
        <v>53</v>
      </c>
      <c r="B54" t="s">
        <v>622</v>
      </c>
      <c r="C54" t="s">
        <v>588</v>
      </c>
    </row>
    <row r="55" spans="1:3" x14ac:dyDescent="0.2">
      <c r="A55" s="464">
        <v>54</v>
      </c>
      <c r="B55" t="s">
        <v>623</v>
      </c>
      <c r="C55" t="s">
        <v>588</v>
      </c>
    </row>
    <row r="56" spans="1:3" x14ac:dyDescent="0.2">
      <c r="A56" s="464">
        <v>55</v>
      </c>
      <c r="B56" t="s">
        <v>2604</v>
      </c>
    </row>
    <row r="57" spans="1:3" x14ac:dyDescent="0.2">
      <c r="A57" s="464">
        <v>56</v>
      </c>
      <c r="B57" t="s">
        <v>624</v>
      </c>
    </row>
    <row r="58" spans="1:3" x14ac:dyDescent="0.2">
      <c r="A58" s="464">
        <v>57</v>
      </c>
      <c r="B58" t="s">
        <v>625</v>
      </c>
    </row>
    <row r="59" spans="1:3" x14ac:dyDescent="0.2">
      <c r="A59" s="464">
        <v>58</v>
      </c>
      <c r="B59" t="s">
        <v>626</v>
      </c>
      <c r="C59" t="s">
        <v>588</v>
      </c>
    </row>
    <row r="60" spans="1:3" x14ac:dyDescent="0.2">
      <c r="A60" s="464">
        <v>59</v>
      </c>
      <c r="B60" t="s">
        <v>627</v>
      </c>
    </row>
    <row r="61" spans="1:3" x14ac:dyDescent="0.2">
      <c r="A61" s="464">
        <v>60</v>
      </c>
      <c r="B61" t="s">
        <v>628</v>
      </c>
    </row>
    <row r="62" spans="1:3" x14ac:dyDescent="0.2">
      <c r="A62" s="464">
        <v>61</v>
      </c>
      <c r="B62" t="s">
        <v>629</v>
      </c>
    </row>
    <row r="63" spans="1:3" x14ac:dyDescent="0.2">
      <c r="A63" s="464">
        <v>62</v>
      </c>
      <c r="B63" t="s">
        <v>630</v>
      </c>
      <c r="C63" t="s">
        <v>588</v>
      </c>
    </row>
    <row r="64" spans="1:3" x14ac:dyDescent="0.2">
      <c r="A64" s="464">
        <v>63</v>
      </c>
      <c r="B64" t="s">
        <v>631</v>
      </c>
    </row>
    <row r="65" spans="1:3" x14ac:dyDescent="0.2">
      <c r="A65" s="464">
        <v>64</v>
      </c>
      <c r="B65" t="s">
        <v>632</v>
      </c>
    </row>
    <row r="66" spans="1:3" x14ac:dyDescent="0.2">
      <c r="A66" s="464">
        <v>65</v>
      </c>
      <c r="B66" t="s">
        <v>633</v>
      </c>
      <c r="C66" t="s">
        <v>588</v>
      </c>
    </row>
    <row r="67" spans="1:3" x14ac:dyDescent="0.2">
      <c r="A67" s="464">
        <v>66</v>
      </c>
      <c r="B67" t="s">
        <v>634</v>
      </c>
      <c r="C67" t="s">
        <v>588</v>
      </c>
    </row>
    <row r="68" spans="1:3" x14ac:dyDescent="0.2">
      <c r="A68" s="464">
        <v>67</v>
      </c>
      <c r="B68" t="s">
        <v>635</v>
      </c>
      <c r="C68" t="s">
        <v>588</v>
      </c>
    </row>
    <row r="69" spans="1:3" x14ac:dyDescent="0.2">
      <c r="A69" s="464">
        <v>68</v>
      </c>
      <c r="B69" t="s">
        <v>636</v>
      </c>
      <c r="C69" t="s">
        <v>588</v>
      </c>
    </row>
    <row r="70" spans="1:3" x14ac:dyDescent="0.2">
      <c r="A70" s="464">
        <v>69</v>
      </c>
      <c r="B70" t="s">
        <v>637</v>
      </c>
      <c r="C70" t="s">
        <v>588</v>
      </c>
    </row>
    <row r="71" spans="1:3" x14ac:dyDescent="0.2">
      <c r="A71" s="464">
        <v>70</v>
      </c>
      <c r="B71" t="s">
        <v>638</v>
      </c>
      <c r="C71" t="s">
        <v>588</v>
      </c>
    </row>
    <row r="72" spans="1:3" x14ac:dyDescent="0.2">
      <c r="A72" s="464">
        <v>71</v>
      </c>
      <c r="B72" t="s">
        <v>639</v>
      </c>
    </row>
    <row r="73" spans="1:3" x14ac:dyDescent="0.2">
      <c r="A73" s="464">
        <v>72</v>
      </c>
      <c r="B73" t="s">
        <v>640</v>
      </c>
    </row>
    <row r="74" spans="1:3" x14ac:dyDescent="0.2">
      <c r="A74" s="464">
        <v>73</v>
      </c>
      <c r="B74" t="s">
        <v>641</v>
      </c>
    </row>
    <row r="75" spans="1:3" x14ac:dyDescent="0.2">
      <c r="A75" s="464">
        <v>74</v>
      </c>
      <c r="B75" t="s">
        <v>642</v>
      </c>
      <c r="C75" t="s">
        <v>588</v>
      </c>
    </row>
    <row r="76" spans="1:3" x14ac:dyDescent="0.2">
      <c r="A76" s="464">
        <v>75</v>
      </c>
      <c r="B76" t="s">
        <v>643</v>
      </c>
    </row>
    <row r="77" spans="1:3" x14ac:dyDescent="0.2">
      <c r="A77" s="464">
        <v>76</v>
      </c>
      <c r="B77" t="s">
        <v>644</v>
      </c>
      <c r="C77" t="s">
        <v>588</v>
      </c>
    </row>
    <row r="78" spans="1:3" x14ac:dyDescent="0.2">
      <c r="A78" s="464">
        <v>77</v>
      </c>
      <c r="B78" t="s">
        <v>645</v>
      </c>
    </row>
    <row r="79" spans="1:3" x14ac:dyDescent="0.2">
      <c r="A79" s="464">
        <v>78</v>
      </c>
      <c r="B79" t="s">
        <v>646</v>
      </c>
    </row>
    <row r="80" spans="1:3" x14ac:dyDescent="0.2">
      <c r="A80" s="464">
        <v>79</v>
      </c>
      <c r="B80" t="s">
        <v>647</v>
      </c>
    </row>
    <row r="81" spans="1:2" x14ac:dyDescent="0.2">
      <c r="A81" s="464">
        <v>80</v>
      </c>
      <c r="B81" t="s">
        <v>648</v>
      </c>
    </row>
    <row r="82" spans="1:2" x14ac:dyDescent="0.2">
      <c r="A82" s="464">
        <v>81</v>
      </c>
      <c r="B82" t="s">
        <v>649</v>
      </c>
    </row>
    <row r="83" spans="1:2" x14ac:dyDescent="0.2">
      <c r="A83" s="464">
        <v>82</v>
      </c>
      <c r="B83" t="s">
        <v>650</v>
      </c>
    </row>
    <row r="84" spans="1:2" x14ac:dyDescent="0.2">
      <c r="A84" s="464">
        <v>83</v>
      </c>
      <c r="B84" t="s">
        <v>651</v>
      </c>
    </row>
    <row r="85" spans="1:2" x14ac:dyDescent="0.2">
      <c r="A85" s="464">
        <v>84</v>
      </c>
      <c r="B85" t="s">
        <v>652</v>
      </c>
    </row>
    <row r="86" spans="1:2" x14ac:dyDescent="0.2">
      <c r="A86" s="464">
        <v>85</v>
      </c>
      <c r="B86" t="s">
        <v>653</v>
      </c>
    </row>
    <row r="87" spans="1:2" x14ac:dyDescent="0.2">
      <c r="A87" s="464">
        <v>86</v>
      </c>
      <c r="B87" t="s">
        <v>654</v>
      </c>
    </row>
    <row r="88" spans="1:2" x14ac:dyDescent="0.2">
      <c r="A88" s="464">
        <v>87</v>
      </c>
      <c r="B88" t="s">
        <v>655</v>
      </c>
    </row>
    <row r="89" spans="1:2" x14ac:dyDescent="0.2">
      <c r="A89" s="464">
        <v>88</v>
      </c>
      <c r="B89" t="s">
        <v>656</v>
      </c>
    </row>
    <row r="90" spans="1:2" x14ac:dyDescent="0.2">
      <c r="A90" s="464">
        <v>89</v>
      </c>
      <c r="B90" t="s">
        <v>657</v>
      </c>
    </row>
    <row r="91" spans="1:2" x14ac:dyDescent="0.2">
      <c r="A91" s="464">
        <v>90</v>
      </c>
      <c r="B91" t="s">
        <v>658</v>
      </c>
    </row>
    <row r="92" spans="1:2" x14ac:dyDescent="0.2">
      <c r="A92" s="464">
        <v>91</v>
      </c>
      <c r="B92" t="s">
        <v>659</v>
      </c>
    </row>
    <row r="93" spans="1:2" x14ac:dyDescent="0.2">
      <c r="A93" s="464">
        <v>92</v>
      </c>
      <c r="B93" t="s">
        <v>660</v>
      </c>
    </row>
    <row r="94" spans="1:2" x14ac:dyDescent="0.2">
      <c r="A94" s="464">
        <v>93</v>
      </c>
    </row>
    <row r="95" spans="1:2" x14ac:dyDescent="0.2">
      <c r="A95" s="464">
        <v>94</v>
      </c>
      <c r="B95" t="s">
        <v>661</v>
      </c>
    </row>
    <row r="96" spans="1:2" x14ac:dyDescent="0.2">
      <c r="A96" s="464">
        <v>95</v>
      </c>
      <c r="B96" t="s">
        <v>662</v>
      </c>
    </row>
    <row r="97" spans="1:3" x14ac:dyDescent="0.2">
      <c r="A97" s="464">
        <v>96</v>
      </c>
      <c r="B97" t="s">
        <v>663</v>
      </c>
    </row>
    <row r="98" spans="1:3" x14ac:dyDescent="0.2">
      <c r="A98" s="464">
        <v>97</v>
      </c>
      <c r="B98" t="s">
        <v>664</v>
      </c>
    </row>
    <row r="99" spans="1:3" x14ac:dyDescent="0.2">
      <c r="A99" s="464">
        <v>98</v>
      </c>
    </row>
    <row r="100" spans="1:3" x14ac:dyDescent="0.2">
      <c r="A100" s="464">
        <v>99</v>
      </c>
      <c r="B100" t="s">
        <v>665</v>
      </c>
    </row>
    <row r="101" spans="1:3" x14ac:dyDescent="0.2">
      <c r="A101" s="465" t="s">
        <v>2562</v>
      </c>
      <c r="B101" s="465" t="s">
        <v>2561</v>
      </c>
    </row>
    <row r="102" spans="1:3" x14ac:dyDescent="0.2">
      <c r="A102" s="465" t="s">
        <v>2571</v>
      </c>
      <c r="B102" s="465" t="s">
        <v>2572</v>
      </c>
    </row>
    <row r="103" spans="1:3" x14ac:dyDescent="0.2">
      <c r="A103" s="465" t="s">
        <v>2580</v>
      </c>
      <c r="B103" s="465" t="s">
        <v>2579</v>
      </c>
      <c r="C103" s="465" t="s">
        <v>588</v>
      </c>
    </row>
    <row r="104" spans="1:3" x14ac:dyDescent="0.2">
      <c r="A104" s="465" t="s">
        <v>2585</v>
      </c>
      <c r="B104" s="465" t="s">
        <v>2586</v>
      </c>
    </row>
    <row r="105" spans="1:3" x14ac:dyDescent="0.2">
      <c r="A105" s="465" t="s">
        <v>2590</v>
      </c>
      <c r="B105" s="465" t="s">
        <v>2591</v>
      </c>
    </row>
    <row r="106" spans="1:3" x14ac:dyDescent="0.2">
      <c r="A106" s="465" t="s">
        <v>2597</v>
      </c>
      <c r="B106" s="465" t="s">
        <v>2596</v>
      </c>
    </row>
    <row r="107" spans="1:3" x14ac:dyDescent="0.2">
      <c r="A107" s="465" t="s">
        <v>2601</v>
      </c>
      <c r="B107" s="465" t="s">
        <v>2600</v>
      </c>
    </row>
    <row r="108" spans="1:3" x14ac:dyDescent="0.2">
      <c r="A108" s="465" t="s">
        <v>2605</v>
      </c>
      <c r="B108" s="465" t="s">
        <v>2606</v>
      </c>
    </row>
    <row r="109" spans="1:3" x14ac:dyDescent="0.2">
      <c r="A109" s="465" t="s">
        <v>2611</v>
      </c>
      <c r="B109" s="465" t="s">
        <v>2612</v>
      </c>
    </row>
    <row r="110" spans="1:3" x14ac:dyDescent="0.2">
      <c r="A110" s="465" t="s">
        <v>2615</v>
      </c>
      <c r="B110" s="465" t="s">
        <v>2616</v>
      </c>
    </row>
    <row r="111" spans="1:3" x14ac:dyDescent="0.2">
      <c r="A111" s="465" t="s">
        <v>2619</v>
      </c>
      <c r="B111" s="465" t="s">
        <v>2620</v>
      </c>
    </row>
    <row r="112" spans="1:3" x14ac:dyDescent="0.2">
      <c r="A112" s="465" t="s">
        <v>2626</v>
      </c>
      <c r="B112" s="465" t="s">
        <v>2627</v>
      </c>
    </row>
    <row r="113" spans="1:2" x14ac:dyDescent="0.2">
      <c r="A113" s="465" t="s">
        <v>2630</v>
      </c>
      <c r="B113" s="465" t="s">
        <v>2631</v>
      </c>
    </row>
    <row r="114" spans="1:2" x14ac:dyDescent="0.2">
      <c r="A114" s="465" t="s">
        <v>2635</v>
      </c>
      <c r="B114" s="465" t="s">
        <v>2636</v>
      </c>
    </row>
    <row r="115" spans="1:2" x14ac:dyDescent="0.2">
      <c r="A115" s="465" t="s">
        <v>2649</v>
      </c>
      <c r="B115" s="465" t="s">
        <v>2650</v>
      </c>
    </row>
    <row r="116" spans="1:2" x14ac:dyDescent="0.2">
      <c r="A116" s="465" t="s">
        <v>2652</v>
      </c>
      <c r="B116" s="465" t="s">
        <v>2653</v>
      </c>
    </row>
    <row r="117" spans="1:2" x14ac:dyDescent="0.2">
      <c r="A117" s="465" t="s">
        <v>2655</v>
      </c>
      <c r="B117" s="465" t="s">
        <v>2656</v>
      </c>
    </row>
    <row r="118" spans="1:2" x14ac:dyDescent="0.2">
      <c r="A118" s="465" t="s">
        <v>2658</v>
      </c>
      <c r="B118" s="465" t="s">
        <v>2659</v>
      </c>
    </row>
    <row r="119" spans="1:2" x14ac:dyDescent="0.2">
      <c r="A119" s="465" t="s">
        <v>2661</v>
      </c>
      <c r="B119">
        <v>7.25</v>
      </c>
    </row>
    <row r="120" spans="1:2" x14ac:dyDescent="0.2">
      <c r="A120" s="465" t="s">
        <v>2667</v>
      </c>
      <c r="B120" s="465" t="s">
        <v>2668</v>
      </c>
    </row>
    <row r="121" spans="1:2" x14ac:dyDescent="0.2">
      <c r="A121" s="465" t="s">
        <v>2672</v>
      </c>
      <c r="B121" s="465" t="s">
        <v>2673</v>
      </c>
    </row>
    <row r="122" spans="1:2" x14ac:dyDescent="0.2">
      <c r="A122" s="465" t="s">
        <v>2682</v>
      </c>
      <c r="B122" s="465" t="s">
        <v>2683</v>
      </c>
    </row>
    <row r="123" spans="1:2" x14ac:dyDescent="0.2">
      <c r="A123" s="465" t="s">
        <v>2686</v>
      </c>
      <c r="B123" s="465" t="s">
        <v>2687</v>
      </c>
    </row>
    <row r="124" spans="1:2" x14ac:dyDescent="0.2">
      <c r="A124" s="465" t="s">
        <v>2713</v>
      </c>
      <c r="B124" s="465" t="s">
        <v>2714</v>
      </c>
    </row>
    <row r="125" spans="1:2" x14ac:dyDescent="0.2">
      <c r="A125" s="465" t="s">
        <v>2728</v>
      </c>
      <c r="B125" s="465" t="s">
        <v>2729</v>
      </c>
    </row>
    <row r="126" spans="1:2" x14ac:dyDescent="0.2">
      <c r="A126" s="465" t="s">
        <v>2732</v>
      </c>
      <c r="B126" s="465" t="s">
        <v>2733</v>
      </c>
    </row>
    <row r="127" spans="1:2" x14ac:dyDescent="0.2">
      <c r="A127" s="496" t="s">
        <v>2881</v>
      </c>
      <c r="B127" s="496" t="s">
        <v>2882</v>
      </c>
    </row>
    <row r="128" spans="1:2" x14ac:dyDescent="0.2">
      <c r="A128" s="496" t="s">
        <v>2891</v>
      </c>
      <c r="B128" s="496" t="s">
        <v>2892</v>
      </c>
    </row>
    <row r="129" spans="1:3" x14ac:dyDescent="0.2">
      <c r="A129" s="496" t="s">
        <v>2926</v>
      </c>
      <c r="B129" s="496" t="s">
        <v>2927</v>
      </c>
    </row>
    <row r="130" spans="1:3" x14ac:dyDescent="0.2">
      <c r="A130" s="496" t="s">
        <v>2951</v>
      </c>
      <c r="B130" s="496" t="s">
        <v>2955</v>
      </c>
    </row>
    <row r="131" spans="1:3" x14ac:dyDescent="0.2">
      <c r="A131" s="496" t="s">
        <v>2963</v>
      </c>
      <c r="B131" s="496" t="s">
        <v>2964</v>
      </c>
    </row>
    <row r="132" spans="1:3" x14ac:dyDescent="0.2">
      <c r="A132" s="496" t="s">
        <v>2968</v>
      </c>
      <c r="B132" s="496" t="s">
        <v>2973</v>
      </c>
    </row>
    <row r="133" spans="1:3" x14ac:dyDescent="0.2">
      <c r="A133" s="496" t="s">
        <v>2974</v>
      </c>
      <c r="B133" s="496" t="s">
        <v>2975</v>
      </c>
    </row>
    <row r="134" spans="1:3" x14ac:dyDescent="0.2">
      <c r="A134" s="496" t="s">
        <v>3002</v>
      </c>
      <c r="B134" s="496" t="s">
        <v>3003</v>
      </c>
    </row>
    <row r="135" spans="1:3" x14ac:dyDescent="0.2">
      <c r="A135" s="496" t="s">
        <v>3046</v>
      </c>
      <c r="B135" s="496" t="s">
        <v>3047</v>
      </c>
    </row>
    <row r="136" spans="1:3" x14ac:dyDescent="0.2">
      <c r="A136" s="496" t="s">
        <v>3055</v>
      </c>
      <c r="B136" s="496" t="s">
        <v>3056</v>
      </c>
      <c r="C136" s="465" t="s">
        <v>588</v>
      </c>
    </row>
    <row r="137" spans="1:3" x14ac:dyDescent="0.2">
      <c r="A137" s="496" t="s">
        <v>3057</v>
      </c>
      <c r="B137" s="496" t="s">
        <v>3058</v>
      </c>
      <c r="C137" s="465" t="s">
        <v>588</v>
      </c>
    </row>
    <row r="138" spans="1:3" x14ac:dyDescent="0.2">
      <c r="A138" s="496" t="s">
        <v>3059</v>
      </c>
      <c r="B138" s="496" t="s">
        <v>3060</v>
      </c>
      <c r="C138" s="465" t="s">
        <v>588</v>
      </c>
    </row>
    <row r="139" spans="1:3" x14ac:dyDescent="0.2">
      <c r="A139" s="496" t="s">
        <v>3098</v>
      </c>
      <c r="B139" s="496" t="s">
        <v>3099</v>
      </c>
      <c r="C139" s="496" t="s">
        <v>588</v>
      </c>
    </row>
    <row r="140" spans="1:3" x14ac:dyDescent="0.2">
      <c r="A140" s="496" t="s">
        <v>3197</v>
      </c>
      <c r="B140" s="607" t="s">
        <v>3198</v>
      </c>
      <c r="C140" s="496" t="s">
        <v>588</v>
      </c>
    </row>
    <row r="141" spans="1:3" x14ac:dyDescent="0.2">
      <c r="A141" s="496" t="s">
        <v>3239</v>
      </c>
      <c r="B141" s="496" t="s">
        <v>3240</v>
      </c>
    </row>
    <row r="142" spans="1:3" x14ac:dyDescent="0.2">
      <c r="A142" s="496" t="s">
        <v>3356</v>
      </c>
      <c r="B142" s="644">
        <v>7.2</v>
      </c>
      <c r="C142" s="496" t="s">
        <v>588</v>
      </c>
    </row>
    <row r="143" spans="1:3" x14ac:dyDescent="0.2">
      <c r="A143" s="496" t="s">
        <v>3460</v>
      </c>
      <c r="B143" s="496" t="s">
        <v>3469</v>
      </c>
      <c r="C143" s="496" t="s">
        <v>3470</v>
      </c>
    </row>
    <row r="144" spans="1:3" x14ac:dyDescent="0.2">
      <c r="A144" s="496" t="s">
        <v>3461</v>
      </c>
    </row>
    <row r="145" spans="1:1" x14ac:dyDescent="0.2">
      <c r="A145" s="496" t="s">
        <v>3462</v>
      </c>
    </row>
    <row r="146" spans="1:1" x14ac:dyDescent="0.2">
      <c r="A146" s="496" t="s">
        <v>3463</v>
      </c>
    </row>
    <row r="147" spans="1:1" x14ac:dyDescent="0.2">
      <c r="A147" s="496" t="s">
        <v>3464</v>
      </c>
    </row>
    <row r="148" spans="1:1" x14ac:dyDescent="0.2">
      <c r="A148" s="496" t="s">
        <v>3465</v>
      </c>
    </row>
    <row r="149" spans="1:1" x14ac:dyDescent="0.2">
      <c r="A149" s="496" t="s">
        <v>3466</v>
      </c>
    </row>
    <row r="150" spans="1:1" x14ac:dyDescent="0.2">
      <c r="A150" s="496" t="s">
        <v>3467</v>
      </c>
    </row>
    <row r="151" spans="1:1" x14ac:dyDescent="0.2">
      <c r="A151" s="496" t="s">
        <v>3468</v>
      </c>
    </row>
    <row r="152" spans="1:1" x14ac:dyDescent="0.2">
      <c r="A152" s="496" t="s">
        <v>3459</v>
      </c>
    </row>
  </sheetData>
  <phoneticPr fontId="4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zoomScale="80" workbookViewId="0">
      <selection activeCell="B22" sqref="B22"/>
    </sheetView>
  </sheetViews>
  <sheetFormatPr defaultRowHeight="12.75" x14ac:dyDescent="0.2"/>
  <cols>
    <col min="1" max="1" width="4.7109375" style="467" customWidth="1"/>
    <col min="2" max="2" width="19.5703125" customWidth="1"/>
    <col min="3" max="3" width="34.28515625" customWidth="1"/>
  </cols>
  <sheetData>
    <row r="1" spans="1:5" x14ac:dyDescent="0.2">
      <c r="A1" s="466" t="s">
        <v>750</v>
      </c>
      <c r="E1" s="454"/>
    </row>
    <row r="3" spans="1:5" s="55" customFormat="1" x14ac:dyDescent="0.2">
      <c r="A3" s="468" t="s">
        <v>751</v>
      </c>
      <c r="B3" s="56" t="s">
        <v>752</v>
      </c>
      <c r="C3" s="56" t="s">
        <v>464</v>
      </c>
    </row>
    <row r="4" spans="1:5" ht="17.25" customHeight="1" x14ac:dyDescent="0.2">
      <c r="A4" s="467">
        <v>10</v>
      </c>
      <c r="B4" t="s">
        <v>753</v>
      </c>
      <c r="C4" t="s">
        <v>754</v>
      </c>
    </row>
    <row r="5" spans="1:5" x14ac:dyDescent="0.2">
      <c r="A5" s="467">
        <v>1</v>
      </c>
      <c r="B5" t="s">
        <v>755</v>
      </c>
      <c r="C5" t="s">
        <v>2919</v>
      </c>
    </row>
    <row r="6" spans="1:5" x14ac:dyDescent="0.2">
      <c r="A6" s="467">
        <v>2</v>
      </c>
      <c r="B6" t="s">
        <v>756</v>
      </c>
      <c r="C6" t="s">
        <v>757</v>
      </c>
    </row>
    <row r="10" spans="1:5" x14ac:dyDescent="0.2">
      <c r="A10" s="466" t="s">
        <v>758</v>
      </c>
    </row>
    <row r="12" spans="1:5" x14ac:dyDescent="0.2">
      <c r="A12" s="468" t="s">
        <v>751</v>
      </c>
      <c r="B12" s="56" t="s">
        <v>752</v>
      </c>
      <c r="C12" s="56" t="s">
        <v>464</v>
      </c>
    </row>
    <row r="13" spans="1:5" x14ac:dyDescent="0.2">
      <c r="A13" s="467">
        <v>2</v>
      </c>
      <c r="B13" t="s">
        <v>759</v>
      </c>
      <c r="C13" t="s">
        <v>762</v>
      </c>
    </row>
    <row r="14" spans="1:5" x14ac:dyDescent="0.2">
      <c r="A14" s="467">
        <v>3</v>
      </c>
      <c r="B14" t="s">
        <v>760</v>
      </c>
      <c r="C14" t="s">
        <v>761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O26"/>
  <sheetViews>
    <sheetView topLeftCell="C1" workbookViewId="0">
      <selection activeCell="D13" sqref="D13:I13"/>
    </sheetView>
  </sheetViews>
  <sheetFormatPr defaultRowHeight="12.75" x14ac:dyDescent="0.2"/>
  <cols>
    <col min="3" max="3" width="19.140625" customWidth="1"/>
  </cols>
  <sheetData>
    <row r="1" spans="4:15" ht="105.75" customHeight="1" x14ac:dyDescent="0.4">
      <c r="E1" s="676" t="s">
        <v>3611</v>
      </c>
      <c r="F1" s="676"/>
      <c r="G1" s="676"/>
      <c r="H1" s="676"/>
      <c r="I1" s="676"/>
      <c r="J1" s="676"/>
      <c r="K1" s="676"/>
      <c r="L1" s="676"/>
      <c r="M1" s="676"/>
      <c r="N1" s="676"/>
      <c r="O1" s="676"/>
    </row>
    <row r="2" spans="4:15" ht="12.75" customHeight="1" x14ac:dyDescent="0.2">
      <c r="D2" s="683" t="s">
        <v>3768</v>
      </c>
      <c r="E2" s="684"/>
      <c r="F2" s="684"/>
      <c r="G2" s="684"/>
      <c r="H2" s="684"/>
      <c r="I2" s="685"/>
    </row>
    <row r="3" spans="4:15" x14ac:dyDescent="0.2">
      <c r="D3" s="686"/>
      <c r="E3" s="687"/>
      <c r="F3" s="687"/>
      <c r="G3" s="687"/>
      <c r="H3" s="687"/>
      <c r="I3" s="688"/>
    </row>
    <row r="4" spans="4:15" x14ac:dyDescent="0.2">
      <c r="D4" s="686"/>
      <c r="E4" s="687"/>
      <c r="F4" s="687"/>
      <c r="G4" s="687"/>
      <c r="H4" s="687"/>
      <c r="I4" s="688"/>
    </row>
    <row r="5" spans="4:15" x14ac:dyDescent="0.2">
      <c r="D5" s="686"/>
      <c r="E5" s="687"/>
      <c r="F5" s="687"/>
      <c r="G5" s="687"/>
      <c r="H5" s="687"/>
      <c r="I5" s="688"/>
    </row>
    <row r="6" spans="4:15" x14ac:dyDescent="0.2">
      <c r="D6" s="686"/>
      <c r="E6" s="687"/>
      <c r="F6" s="687"/>
      <c r="G6" s="687"/>
      <c r="H6" s="687"/>
      <c r="I6" s="688"/>
    </row>
    <row r="7" spans="4:15" x14ac:dyDescent="0.2">
      <c r="D7" s="686"/>
      <c r="E7" s="687"/>
      <c r="F7" s="687"/>
      <c r="G7" s="687"/>
      <c r="H7" s="687"/>
      <c r="I7" s="688"/>
    </row>
    <row r="8" spans="4:15" x14ac:dyDescent="0.2">
      <c r="D8" s="689"/>
      <c r="E8" s="690"/>
      <c r="F8" s="690"/>
      <c r="G8" s="690"/>
      <c r="H8" s="690"/>
      <c r="I8" s="691"/>
    </row>
    <row r="11" spans="4:15" ht="13.5" customHeight="1" x14ac:dyDescent="0.2">
      <c r="D11" s="496" t="s">
        <v>3767</v>
      </c>
    </row>
    <row r="13" spans="4:15" ht="59.25" customHeight="1" x14ac:dyDescent="0.2">
      <c r="D13" s="692" t="s">
        <v>3142</v>
      </c>
      <c r="E13" s="693"/>
      <c r="F13" s="693"/>
      <c r="G13" s="693"/>
      <c r="H13" s="693"/>
      <c r="I13" s="694"/>
    </row>
    <row r="14" spans="4:15" x14ac:dyDescent="0.2">
      <c r="D14" s="556"/>
      <c r="E14" s="557"/>
      <c r="F14" s="557"/>
      <c r="G14" s="557"/>
      <c r="H14" s="557"/>
      <c r="I14" s="558"/>
    </row>
    <row r="15" spans="4:15" ht="43.5" customHeight="1" x14ac:dyDescent="0.2">
      <c r="D15" s="695" t="s">
        <v>3143</v>
      </c>
      <c r="E15" s="696"/>
      <c r="F15" s="696"/>
      <c r="G15" s="696"/>
      <c r="H15" s="696"/>
      <c r="I15" s="697"/>
    </row>
    <row r="16" spans="4:15" x14ac:dyDescent="0.2">
      <c r="D16" s="559"/>
      <c r="E16" s="557"/>
      <c r="F16" s="557"/>
      <c r="G16" s="557"/>
      <c r="H16" s="557"/>
      <c r="I16" s="558"/>
    </row>
    <row r="17" spans="4:9" ht="45.75" customHeight="1" x14ac:dyDescent="0.2">
      <c r="D17" s="695" t="s">
        <v>3144</v>
      </c>
      <c r="E17" s="696"/>
      <c r="F17" s="696"/>
      <c r="G17" s="696"/>
      <c r="H17" s="696"/>
      <c r="I17" s="697"/>
    </row>
    <row r="18" spans="4:9" x14ac:dyDescent="0.2">
      <c r="D18" s="556"/>
      <c r="E18" s="557"/>
      <c r="F18" s="557"/>
      <c r="G18" s="557"/>
      <c r="H18" s="557"/>
      <c r="I18" s="558"/>
    </row>
    <row r="19" spans="4:9" ht="45" customHeight="1" x14ac:dyDescent="0.2">
      <c r="D19" s="695" t="s">
        <v>3612</v>
      </c>
      <c r="E19" s="696"/>
      <c r="F19" s="696"/>
      <c r="G19" s="696"/>
      <c r="H19" s="696"/>
      <c r="I19" s="697"/>
    </row>
    <row r="20" spans="4:9" x14ac:dyDescent="0.2">
      <c r="D20" s="556"/>
      <c r="E20" s="557"/>
      <c r="F20" s="557"/>
      <c r="G20" s="557"/>
      <c r="H20" s="557"/>
      <c r="I20" s="558"/>
    </row>
    <row r="21" spans="4:9" ht="49.5" customHeight="1" x14ac:dyDescent="0.2">
      <c r="D21" s="695" t="s">
        <v>3145</v>
      </c>
      <c r="E21" s="696"/>
      <c r="F21" s="696"/>
      <c r="G21" s="696"/>
      <c r="H21" s="696"/>
      <c r="I21" s="697"/>
    </row>
    <row r="22" spans="4:9" x14ac:dyDescent="0.2">
      <c r="D22" s="559"/>
      <c r="E22" s="557"/>
      <c r="F22" s="557"/>
      <c r="G22" s="557"/>
      <c r="H22" s="557"/>
      <c r="I22" s="558"/>
    </row>
    <row r="23" spans="4:9" ht="33" customHeight="1" x14ac:dyDescent="0.2">
      <c r="D23" s="677" t="s">
        <v>3146</v>
      </c>
      <c r="E23" s="678"/>
      <c r="F23" s="678"/>
      <c r="G23" s="678"/>
      <c r="H23" s="678"/>
      <c r="I23" s="679"/>
    </row>
    <row r="24" spans="4:9" ht="42" customHeight="1" x14ac:dyDescent="0.2">
      <c r="D24" s="677" t="s">
        <v>3147</v>
      </c>
      <c r="E24" s="678"/>
      <c r="F24" s="678"/>
      <c r="G24" s="678"/>
      <c r="H24" s="678"/>
      <c r="I24" s="679"/>
    </row>
    <row r="25" spans="4:9" x14ac:dyDescent="0.2">
      <c r="D25" s="556"/>
      <c r="E25" s="557"/>
      <c r="F25" s="557"/>
      <c r="G25" s="557"/>
      <c r="H25" s="557"/>
      <c r="I25" s="558"/>
    </row>
    <row r="26" spans="4:9" ht="39.75" customHeight="1" x14ac:dyDescent="0.2">
      <c r="D26" s="680" t="s">
        <v>3148</v>
      </c>
      <c r="E26" s="681"/>
      <c r="F26" s="681"/>
      <c r="G26" s="681"/>
      <c r="H26" s="681"/>
      <c r="I26" s="682"/>
    </row>
  </sheetData>
  <mergeCells count="10">
    <mergeCell ref="E1:O1"/>
    <mergeCell ref="D23:I23"/>
    <mergeCell ref="D24:I24"/>
    <mergeCell ref="D26:I26"/>
    <mergeCell ref="D2:I8"/>
    <mergeCell ref="D13:I13"/>
    <mergeCell ref="D15:I15"/>
    <mergeCell ref="D17:I17"/>
    <mergeCell ref="D19:I19"/>
    <mergeCell ref="D21:I2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E113"/>
  <sheetViews>
    <sheetView tabSelected="1" zoomScale="80" workbookViewId="0">
      <selection activeCell="J41" sqref="J41"/>
    </sheetView>
  </sheetViews>
  <sheetFormatPr defaultRowHeight="12.75" x14ac:dyDescent="0.2"/>
  <cols>
    <col min="1" max="1" width="15.5703125" customWidth="1"/>
    <col min="2" max="2" width="18.7109375" customWidth="1"/>
    <col min="4" max="4" width="7.85546875" customWidth="1"/>
    <col min="5" max="5" width="22.7109375" customWidth="1"/>
  </cols>
  <sheetData>
    <row r="1" spans="1:5" ht="24" customHeight="1" x14ac:dyDescent="0.2">
      <c r="A1" s="1058" t="s">
        <v>3769</v>
      </c>
      <c r="B1" s="1059"/>
    </row>
    <row r="2" spans="1:5" s="55" customFormat="1" ht="20.25" customHeight="1" x14ac:dyDescent="0.25">
      <c r="A2" s="1054" t="s">
        <v>666</v>
      </c>
      <c r="B2" s="1054" t="s">
        <v>3613</v>
      </c>
      <c r="D2" s="352"/>
      <c r="E2" s="352"/>
    </row>
    <row r="3" spans="1:5" x14ac:dyDescent="0.2">
      <c r="A3" s="2"/>
      <c r="B3" s="1"/>
    </row>
    <row r="4" spans="1:5" ht="12" customHeight="1" x14ac:dyDescent="0.2">
      <c r="A4" s="1056" t="s">
        <v>3614</v>
      </c>
      <c r="B4" s="1055" t="s">
        <v>3615</v>
      </c>
    </row>
    <row r="5" spans="1:5" ht="14.25" x14ac:dyDescent="0.2">
      <c r="A5" s="1056" t="s">
        <v>667</v>
      </c>
      <c r="B5" s="1055" t="s">
        <v>3616</v>
      </c>
    </row>
    <row r="6" spans="1:5" ht="14.25" x14ac:dyDescent="0.2">
      <c r="A6" s="1056" t="s">
        <v>668</v>
      </c>
      <c r="B6" s="1055" t="s">
        <v>3617</v>
      </c>
    </row>
    <row r="7" spans="1:5" ht="14.25" x14ac:dyDescent="0.2">
      <c r="A7" s="1056" t="s">
        <v>669</v>
      </c>
      <c r="B7" s="1055" t="s">
        <v>3618</v>
      </c>
    </row>
    <row r="8" spans="1:5" ht="14.25" x14ac:dyDescent="0.2">
      <c r="A8" s="1056" t="s">
        <v>670</v>
      </c>
      <c r="B8" s="1055" t="s">
        <v>3619</v>
      </c>
    </row>
    <row r="9" spans="1:5" ht="14.25" x14ac:dyDescent="0.2">
      <c r="A9" s="1056" t="s">
        <v>671</v>
      </c>
      <c r="B9" s="1055" t="s">
        <v>3620</v>
      </c>
    </row>
    <row r="10" spans="1:5" ht="14.25" x14ac:dyDescent="0.2">
      <c r="A10" s="1056" t="s">
        <v>672</v>
      </c>
      <c r="B10" s="1055" t="s">
        <v>3621</v>
      </c>
    </row>
    <row r="11" spans="1:5" ht="14.25" x14ac:dyDescent="0.2">
      <c r="A11" s="1056" t="s">
        <v>673</v>
      </c>
      <c r="B11" s="1055" t="s">
        <v>3622</v>
      </c>
    </row>
    <row r="12" spans="1:5" ht="14.25" x14ac:dyDescent="0.2">
      <c r="A12" s="1056" t="s">
        <v>674</v>
      </c>
      <c r="B12" s="1055" t="s">
        <v>3623</v>
      </c>
    </row>
    <row r="13" spans="1:5" ht="14.25" x14ac:dyDescent="0.2">
      <c r="A13" s="1056" t="s">
        <v>675</v>
      </c>
      <c r="B13" s="1055" t="s">
        <v>3624</v>
      </c>
    </row>
    <row r="14" spans="1:5" ht="14.25" x14ac:dyDescent="0.2">
      <c r="A14" s="1056" t="s">
        <v>3625</v>
      </c>
      <c r="B14" s="1055" t="s">
        <v>3626</v>
      </c>
    </row>
    <row r="15" spans="1:5" ht="14.25" x14ac:dyDescent="0.2">
      <c r="A15" s="1056" t="s">
        <v>676</v>
      </c>
      <c r="B15" s="1055" t="s">
        <v>3627</v>
      </c>
    </row>
    <row r="16" spans="1:5" ht="14.25" x14ac:dyDescent="0.2">
      <c r="A16" s="1056" t="s">
        <v>677</v>
      </c>
      <c r="B16" s="1055" t="s">
        <v>3628</v>
      </c>
    </row>
    <row r="17" spans="1:2" ht="14.25" x14ac:dyDescent="0.2">
      <c r="A17" s="1056" t="s">
        <v>678</v>
      </c>
      <c r="B17" s="1055" t="s">
        <v>3629</v>
      </c>
    </row>
    <row r="18" spans="1:2" ht="14.25" x14ac:dyDescent="0.2">
      <c r="A18" s="1056" t="s">
        <v>679</v>
      </c>
      <c r="B18" s="1055" t="s">
        <v>3630</v>
      </c>
    </row>
    <row r="19" spans="1:2" ht="14.25" x14ac:dyDescent="0.2">
      <c r="A19" s="1056" t="s">
        <v>3631</v>
      </c>
      <c r="B19" s="1055" t="s">
        <v>3632</v>
      </c>
    </row>
    <row r="20" spans="1:2" ht="14.25" x14ac:dyDescent="0.2">
      <c r="A20" s="1056" t="s">
        <v>680</v>
      </c>
      <c r="B20" s="1055" t="s">
        <v>3633</v>
      </c>
    </row>
    <row r="21" spans="1:2" ht="14.25" x14ac:dyDescent="0.2">
      <c r="A21" s="1056" t="s">
        <v>681</v>
      </c>
      <c r="B21" s="1055" t="s">
        <v>3634</v>
      </c>
    </row>
    <row r="22" spans="1:2" ht="14.25" x14ac:dyDescent="0.2">
      <c r="A22" s="1056" t="s">
        <v>682</v>
      </c>
      <c r="B22" s="1055" t="s">
        <v>3635</v>
      </c>
    </row>
    <row r="23" spans="1:2" ht="14.25" x14ac:dyDescent="0.2">
      <c r="A23" s="1056" t="s">
        <v>683</v>
      </c>
      <c r="B23" s="1055" t="s">
        <v>3636</v>
      </c>
    </row>
    <row r="24" spans="1:2" ht="14.25" x14ac:dyDescent="0.2">
      <c r="A24" s="1056" t="s">
        <v>684</v>
      </c>
      <c r="B24" s="1055" t="s">
        <v>3637</v>
      </c>
    </row>
    <row r="25" spans="1:2" ht="14.25" x14ac:dyDescent="0.2">
      <c r="A25" s="1056" t="s">
        <v>685</v>
      </c>
      <c r="B25" s="1055" t="s">
        <v>3638</v>
      </c>
    </row>
    <row r="26" spans="1:2" ht="14.25" x14ac:dyDescent="0.2">
      <c r="A26" s="1056" t="s">
        <v>686</v>
      </c>
      <c r="B26" s="1055" t="s">
        <v>3639</v>
      </c>
    </row>
    <row r="27" spans="1:2" ht="14.25" x14ac:dyDescent="0.2">
      <c r="A27" s="1056" t="s">
        <v>687</v>
      </c>
      <c r="B27" s="1055" t="s">
        <v>3640</v>
      </c>
    </row>
    <row r="28" spans="1:2" ht="14.25" x14ac:dyDescent="0.2">
      <c r="A28" s="1056" t="s">
        <v>688</v>
      </c>
      <c r="B28" s="1055" t="s">
        <v>3641</v>
      </c>
    </row>
    <row r="29" spans="1:2" ht="14.25" x14ac:dyDescent="0.2">
      <c r="A29" s="1056" t="s">
        <v>689</v>
      </c>
      <c r="B29" s="1055" t="s">
        <v>3642</v>
      </c>
    </row>
    <row r="30" spans="1:2" ht="14.25" x14ac:dyDescent="0.2">
      <c r="A30" s="1056" t="s">
        <v>690</v>
      </c>
      <c r="B30" s="1055" t="s">
        <v>3643</v>
      </c>
    </row>
    <row r="31" spans="1:2" ht="14.25" x14ac:dyDescent="0.2">
      <c r="A31" s="1056" t="s">
        <v>691</v>
      </c>
      <c r="B31" s="1055" t="s">
        <v>3640</v>
      </c>
    </row>
    <row r="32" spans="1:2" ht="14.25" x14ac:dyDescent="0.2">
      <c r="A32" s="1056" t="s">
        <v>692</v>
      </c>
      <c r="B32" s="1055" t="s">
        <v>3644</v>
      </c>
    </row>
    <row r="33" spans="1:2" ht="14.25" x14ac:dyDescent="0.2">
      <c r="A33" s="1056" t="s">
        <v>693</v>
      </c>
      <c r="B33" s="1055" t="s">
        <v>3645</v>
      </c>
    </row>
    <row r="34" spans="1:2" ht="14.25" x14ac:dyDescent="0.2">
      <c r="A34" s="1056" t="s">
        <v>3646</v>
      </c>
      <c r="B34" s="1055" t="s">
        <v>3647</v>
      </c>
    </row>
    <row r="35" spans="1:2" ht="14.25" x14ac:dyDescent="0.2">
      <c r="A35" s="1056" t="s">
        <v>3648</v>
      </c>
      <c r="B35" s="1055" t="s">
        <v>3649</v>
      </c>
    </row>
    <row r="36" spans="1:2" ht="14.25" x14ac:dyDescent="0.2">
      <c r="A36" s="1056" t="s">
        <v>3650</v>
      </c>
      <c r="B36" s="1055" t="s">
        <v>3651</v>
      </c>
    </row>
    <row r="37" spans="1:2" ht="14.25" x14ac:dyDescent="0.2">
      <c r="A37" s="1056" t="s">
        <v>3652</v>
      </c>
      <c r="B37" s="1055" t="s">
        <v>3653</v>
      </c>
    </row>
    <row r="38" spans="1:2" ht="14.25" x14ac:dyDescent="0.2">
      <c r="A38" s="1056" t="s">
        <v>3654</v>
      </c>
      <c r="B38" s="1055" t="s">
        <v>3655</v>
      </c>
    </row>
    <row r="39" spans="1:2" ht="14.25" x14ac:dyDescent="0.2">
      <c r="A39" s="1056" t="s">
        <v>3656</v>
      </c>
      <c r="B39" s="1055" t="s">
        <v>3657</v>
      </c>
    </row>
    <row r="40" spans="1:2" ht="14.25" x14ac:dyDescent="0.2">
      <c r="A40" s="1056" t="s">
        <v>3658</v>
      </c>
      <c r="B40" s="1055" t="s">
        <v>3659</v>
      </c>
    </row>
    <row r="41" spans="1:2" ht="14.25" x14ac:dyDescent="0.2">
      <c r="A41" s="1056" t="s">
        <v>3660</v>
      </c>
      <c r="B41" s="1055" t="s">
        <v>3661</v>
      </c>
    </row>
    <row r="42" spans="1:2" ht="14.25" x14ac:dyDescent="0.2">
      <c r="A42" s="1056" t="s">
        <v>3117</v>
      </c>
      <c r="B42" s="1055" t="s">
        <v>3662</v>
      </c>
    </row>
    <row r="43" spans="1:2" ht="14.25" x14ac:dyDescent="0.2">
      <c r="A43" s="1056" t="s">
        <v>3663</v>
      </c>
      <c r="B43" s="1055" t="s">
        <v>3664</v>
      </c>
    </row>
    <row r="44" spans="1:2" ht="14.25" x14ac:dyDescent="0.2">
      <c r="A44" s="1056" t="s">
        <v>3665</v>
      </c>
      <c r="B44" s="1055" t="s">
        <v>3666</v>
      </c>
    </row>
    <row r="45" spans="1:2" ht="14.25" x14ac:dyDescent="0.2">
      <c r="A45" s="1056" t="s">
        <v>3667</v>
      </c>
      <c r="B45" s="1055" t="s">
        <v>3668</v>
      </c>
    </row>
    <row r="46" spans="1:2" ht="14.25" x14ac:dyDescent="0.2">
      <c r="A46" s="1056" t="s">
        <v>3669</v>
      </c>
      <c r="B46" s="1055" t="s">
        <v>3670</v>
      </c>
    </row>
    <row r="47" spans="1:2" ht="14.25" x14ac:dyDescent="0.2">
      <c r="A47" s="1056" t="s">
        <v>3671</v>
      </c>
      <c r="B47" s="1055" t="s">
        <v>3672</v>
      </c>
    </row>
    <row r="48" spans="1:2" ht="14.25" x14ac:dyDescent="0.2">
      <c r="A48" s="1056" t="s">
        <v>3673</v>
      </c>
      <c r="B48" s="1055" t="s">
        <v>3674</v>
      </c>
    </row>
    <row r="49" spans="1:2" ht="14.25" x14ac:dyDescent="0.2">
      <c r="A49" s="1056" t="s">
        <v>694</v>
      </c>
      <c r="B49" s="1055" t="s">
        <v>3675</v>
      </c>
    </row>
    <row r="50" spans="1:2" ht="14.25" x14ac:dyDescent="0.2">
      <c r="A50" s="1057" t="s">
        <v>3676</v>
      </c>
      <c r="B50" s="1055" t="s">
        <v>3677</v>
      </c>
    </row>
    <row r="51" spans="1:2" ht="14.25" x14ac:dyDescent="0.2">
      <c r="A51" s="1057" t="s">
        <v>695</v>
      </c>
      <c r="B51" s="1055" t="s">
        <v>3678</v>
      </c>
    </row>
    <row r="52" spans="1:2" ht="14.25" x14ac:dyDescent="0.2">
      <c r="A52" s="1057" t="s">
        <v>696</v>
      </c>
      <c r="B52" s="1055" t="s">
        <v>3679</v>
      </c>
    </row>
    <row r="53" spans="1:2" ht="14.25" x14ac:dyDescent="0.2">
      <c r="A53" s="1057" t="s">
        <v>697</v>
      </c>
      <c r="B53" s="1055" t="s">
        <v>3680</v>
      </c>
    </row>
    <row r="54" spans="1:2" ht="14.25" x14ac:dyDescent="0.2">
      <c r="A54" s="1057" t="s">
        <v>698</v>
      </c>
      <c r="B54" s="1055" t="s">
        <v>3681</v>
      </c>
    </row>
    <row r="55" spans="1:2" ht="14.25" x14ac:dyDescent="0.2">
      <c r="A55" s="1057" t="s">
        <v>699</v>
      </c>
      <c r="B55" s="1055" t="s">
        <v>3682</v>
      </c>
    </row>
    <row r="56" spans="1:2" ht="14.25" x14ac:dyDescent="0.2">
      <c r="A56" s="1057" t="s">
        <v>700</v>
      </c>
      <c r="B56" s="1055" t="s">
        <v>3683</v>
      </c>
    </row>
    <row r="57" spans="1:2" ht="14.25" x14ac:dyDescent="0.2">
      <c r="A57" s="1057" t="s">
        <v>701</v>
      </c>
      <c r="B57" s="1055" t="s">
        <v>3684</v>
      </c>
    </row>
    <row r="58" spans="1:2" ht="14.25" x14ac:dyDescent="0.2">
      <c r="A58" s="1057" t="s">
        <v>3685</v>
      </c>
      <c r="B58" s="1055" t="s">
        <v>3686</v>
      </c>
    </row>
    <row r="59" spans="1:2" ht="14.25" x14ac:dyDescent="0.2">
      <c r="A59" s="1057" t="s">
        <v>702</v>
      </c>
      <c r="B59" s="1055" t="s">
        <v>3687</v>
      </c>
    </row>
    <row r="60" spans="1:2" ht="14.25" x14ac:dyDescent="0.2">
      <c r="A60" s="1057" t="s">
        <v>703</v>
      </c>
      <c r="B60" s="1055" t="s">
        <v>3688</v>
      </c>
    </row>
    <row r="61" spans="1:2" ht="14.25" x14ac:dyDescent="0.2">
      <c r="A61" s="1057" t="s">
        <v>3689</v>
      </c>
      <c r="B61" s="1055" t="s">
        <v>3690</v>
      </c>
    </row>
    <row r="62" spans="1:2" ht="14.25" x14ac:dyDescent="0.2">
      <c r="A62" s="1057" t="s">
        <v>704</v>
      </c>
      <c r="B62" s="1055" t="s">
        <v>3691</v>
      </c>
    </row>
    <row r="63" spans="1:2" ht="14.25" x14ac:dyDescent="0.2">
      <c r="A63" s="1057" t="s">
        <v>705</v>
      </c>
      <c r="B63" s="1055" t="s">
        <v>3692</v>
      </c>
    </row>
    <row r="64" spans="1:2" ht="14.25" x14ac:dyDescent="0.2">
      <c r="A64" s="1057" t="s">
        <v>706</v>
      </c>
      <c r="B64" s="1055" t="s">
        <v>3693</v>
      </c>
    </row>
    <row r="65" spans="1:2" ht="14.25" x14ac:dyDescent="0.2">
      <c r="A65" s="1057" t="s">
        <v>3694</v>
      </c>
      <c r="B65" s="1055" t="s">
        <v>3695</v>
      </c>
    </row>
    <row r="66" spans="1:2" ht="14.25" x14ac:dyDescent="0.2">
      <c r="A66" s="1057" t="s">
        <v>707</v>
      </c>
      <c r="B66" s="1055" t="s">
        <v>3696</v>
      </c>
    </row>
    <row r="67" spans="1:2" ht="14.25" x14ac:dyDescent="0.2">
      <c r="A67" s="1057" t="s">
        <v>3697</v>
      </c>
      <c r="B67" s="1055" t="s">
        <v>3698</v>
      </c>
    </row>
    <row r="68" spans="1:2" ht="14.25" x14ac:dyDescent="0.2">
      <c r="A68" s="1057">
        <v>1E+42</v>
      </c>
      <c r="B68" s="1055" t="s">
        <v>3699</v>
      </c>
    </row>
    <row r="69" spans="1:2" ht="14.25" x14ac:dyDescent="0.2">
      <c r="A69" s="1057" t="s">
        <v>3700</v>
      </c>
      <c r="B69" s="1055" t="s">
        <v>3701</v>
      </c>
    </row>
    <row r="70" spans="1:2" ht="14.25" x14ac:dyDescent="0.2">
      <c r="A70" s="1057" t="s">
        <v>3702</v>
      </c>
      <c r="B70" s="1055" t="s">
        <v>3703</v>
      </c>
    </row>
    <row r="71" spans="1:2" ht="14.25" x14ac:dyDescent="0.2">
      <c r="A71" s="1057" t="s">
        <v>3704</v>
      </c>
      <c r="B71" s="1055" t="s">
        <v>3705</v>
      </c>
    </row>
    <row r="72" spans="1:2" ht="14.25" x14ac:dyDescent="0.2">
      <c r="A72" s="1057" t="s">
        <v>3706</v>
      </c>
      <c r="B72" s="1055" t="s">
        <v>3707</v>
      </c>
    </row>
    <row r="73" spans="1:2" ht="14.25" x14ac:dyDescent="0.2">
      <c r="A73" s="1056" t="s">
        <v>708</v>
      </c>
      <c r="B73" s="1055" t="s">
        <v>709</v>
      </c>
    </row>
    <row r="74" spans="1:2" ht="14.25" x14ac:dyDescent="0.2">
      <c r="A74" s="1056" t="s">
        <v>3708</v>
      </c>
      <c r="B74" s="1055" t="s">
        <v>3709</v>
      </c>
    </row>
    <row r="75" spans="1:2" ht="14.25" x14ac:dyDescent="0.2">
      <c r="A75" s="1056" t="s">
        <v>710</v>
      </c>
      <c r="B75" s="1055" t="s">
        <v>3710</v>
      </c>
    </row>
    <row r="76" spans="1:2" ht="14.25" x14ac:dyDescent="0.2">
      <c r="A76" s="1056" t="s">
        <v>711</v>
      </c>
      <c r="B76" s="1055" t="s">
        <v>3711</v>
      </c>
    </row>
    <row r="77" spans="1:2" ht="14.25" x14ac:dyDescent="0.2">
      <c r="A77" s="1056" t="s">
        <v>712</v>
      </c>
      <c r="B77" s="1055" t="s">
        <v>3712</v>
      </c>
    </row>
    <row r="78" spans="1:2" ht="14.25" x14ac:dyDescent="0.2">
      <c r="A78" s="1056" t="s">
        <v>713</v>
      </c>
      <c r="B78" s="1055" t="s">
        <v>3713</v>
      </c>
    </row>
    <row r="79" spans="1:2" ht="14.25" x14ac:dyDescent="0.2">
      <c r="A79" s="1056" t="s">
        <v>714</v>
      </c>
      <c r="B79" s="1055" t="s">
        <v>3714</v>
      </c>
    </row>
    <row r="80" spans="1:2" ht="14.25" x14ac:dyDescent="0.2">
      <c r="A80" s="1056" t="s">
        <v>715</v>
      </c>
      <c r="B80" s="1055" t="s">
        <v>3715</v>
      </c>
    </row>
    <row r="81" spans="1:2" ht="14.25" x14ac:dyDescent="0.2">
      <c r="A81" s="1056" t="s">
        <v>716</v>
      </c>
      <c r="B81" s="1055" t="s">
        <v>3716</v>
      </c>
    </row>
    <row r="82" spans="1:2" ht="14.25" x14ac:dyDescent="0.2">
      <c r="A82" s="1056" t="s">
        <v>3717</v>
      </c>
      <c r="B82" s="1055" t="s">
        <v>3718</v>
      </c>
    </row>
    <row r="83" spans="1:2" ht="14.25" x14ac:dyDescent="0.2">
      <c r="A83" s="1056" t="s">
        <v>717</v>
      </c>
      <c r="B83" s="1055" t="s">
        <v>3719</v>
      </c>
    </row>
    <row r="84" spans="1:2" ht="14.25" x14ac:dyDescent="0.2">
      <c r="A84" s="1056" t="s">
        <v>718</v>
      </c>
      <c r="B84" s="1055" t="s">
        <v>3720</v>
      </c>
    </row>
    <row r="85" spans="1:2" ht="14.25" x14ac:dyDescent="0.2">
      <c r="A85" s="1056" t="s">
        <v>3721</v>
      </c>
      <c r="B85" s="1055" t="s">
        <v>3722</v>
      </c>
    </row>
    <row r="86" spans="1:2" ht="14.25" x14ac:dyDescent="0.2">
      <c r="A86" s="1056" t="s">
        <v>3723</v>
      </c>
      <c r="B86" s="1055" t="s">
        <v>3724</v>
      </c>
    </row>
    <row r="87" spans="1:2" ht="14.25" x14ac:dyDescent="0.2">
      <c r="A87" s="1056" t="s">
        <v>719</v>
      </c>
      <c r="B87" s="1055" t="s">
        <v>3725</v>
      </c>
    </row>
    <row r="88" spans="1:2" ht="14.25" x14ac:dyDescent="0.2">
      <c r="A88" s="1056" t="s">
        <v>720</v>
      </c>
      <c r="B88" s="1055" t="s">
        <v>3726</v>
      </c>
    </row>
    <row r="89" spans="1:2" ht="14.25" x14ac:dyDescent="0.2">
      <c r="A89" s="1056" t="s">
        <v>721</v>
      </c>
      <c r="B89" s="1055" t="s">
        <v>3727</v>
      </c>
    </row>
    <row r="90" spans="1:2" ht="14.25" x14ac:dyDescent="0.2">
      <c r="A90" s="1056" t="s">
        <v>722</v>
      </c>
      <c r="B90" s="1055" t="s">
        <v>3728</v>
      </c>
    </row>
    <row r="91" spans="1:2" ht="14.25" x14ac:dyDescent="0.2">
      <c r="A91" s="1056" t="s">
        <v>3729</v>
      </c>
      <c r="B91" s="1055" t="s">
        <v>3730</v>
      </c>
    </row>
    <row r="92" spans="1:2" ht="14.25" x14ac:dyDescent="0.2">
      <c r="A92" s="1056" t="s">
        <v>3731</v>
      </c>
      <c r="B92" s="1055" t="s">
        <v>3732</v>
      </c>
    </row>
    <row r="93" spans="1:2" ht="14.25" x14ac:dyDescent="0.2">
      <c r="A93" s="1056" t="s">
        <v>3733</v>
      </c>
      <c r="B93" s="1055" t="s">
        <v>3734</v>
      </c>
    </row>
    <row r="94" spans="1:2" ht="14.25" x14ac:dyDescent="0.2">
      <c r="A94" s="1056" t="s">
        <v>3735</v>
      </c>
      <c r="B94" s="1055" t="s">
        <v>3736</v>
      </c>
    </row>
    <row r="95" spans="1:2" ht="14.25" x14ac:dyDescent="0.2">
      <c r="A95" s="1056" t="s">
        <v>723</v>
      </c>
      <c r="B95" s="1055" t="s">
        <v>3737</v>
      </c>
    </row>
    <row r="96" spans="1:2" ht="14.25" x14ac:dyDescent="0.2">
      <c r="A96" s="1056" t="s">
        <v>3738</v>
      </c>
      <c r="B96" s="1055" t="s">
        <v>3739</v>
      </c>
    </row>
    <row r="97" spans="1:2" ht="14.25" x14ac:dyDescent="0.2">
      <c r="A97" s="1056" t="s">
        <v>3740</v>
      </c>
      <c r="B97" s="1055" t="s">
        <v>3741</v>
      </c>
    </row>
    <row r="98" spans="1:2" ht="14.25" x14ac:dyDescent="0.2">
      <c r="A98" s="1056" t="s">
        <v>3139</v>
      </c>
      <c r="B98" s="1055" t="s">
        <v>3742</v>
      </c>
    </row>
    <row r="99" spans="1:2" ht="14.25" x14ac:dyDescent="0.2">
      <c r="A99" s="1056" t="s">
        <v>3743</v>
      </c>
      <c r="B99" s="1055" t="s">
        <v>3744</v>
      </c>
    </row>
    <row r="100" spans="1:2" ht="14.25" x14ac:dyDescent="0.2">
      <c r="A100" s="1056" t="s">
        <v>724</v>
      </c>
      <c r="B100" s="1055" t="s">
        <v>3745</v>
      </c>
    </row>
    <row r="101" spans="1:2" ht="14.25" x14ac:dyDescent="0.2">
      <c r="A101" s="1056" t="s">
        <v>727</v>
      </c>
      <c r="B101" s="1055" t="s">
        <v>3746</v>
      </c>
    </row>
    <row r="102" spans="1:2" ht="14.25" x14ac:dyDescent="0.2">
      <c r="A102" s="1056" t="s">
        <v>728</v>
      </c>
      <c r="B102" s="1055" t="s">
        <v>3747</v>
      </c>
    </row>
    <row r="103" spans="1:2" ht="14.25" x14ac:dyDescent="0.2">
      <c r="A103" s="1056" t="s">
        <v>3748</v>
      </c>
      <c r="B103" s="1055" t="s">
        <v>3749</v>
      </c>
    </row>
    <row r="104" spans="1:2" ht="14.25" x14ac:dyDescent="0.2">
      <c r="A104" s="1056" t="s">
        <v>3750</v>
      </c>
      <c r="B104" s="1055" t="s">
        <v>3751</v>
      </c>
    </row>
    <row r="105" spans="1:2" ht="14.25" x14ac:dyDescent="0.2">
      <c r="A105" s="1056" t="s">
        <v>725</v>
      </c>
      <c r="B105" s="1055" t="s">
        <v>3752</v>
      </c>
    </row>
    <row r="106" spans="1:2" ht="14.25" x14ac:dyDescent="0.2">
      <c r="A106" s="1056" t="s">
        <v>3753</v>
      </c>
      <c r="B106" s="1055" t="s">
        <v>3754</v>
      </c>
    </row>
    <row r="107" spans="1:2" ht="14.25" x14ac:dyDescent="0.2">
      <c r="A107" s="1056" t="s">
        <v>3755</v>
      </c>
      <c r="B107" s="1055" t="s">
        <v>3756</v>
      </c>
    </row>
    <row r="108" spans="1:2" ht="14.25" x14ac:dyDescent="0.2">
      <c r="A108" s="1056" t="s">
        <v>729</v>
      </c>
      <c r="B108" s="1055" t="s">
        <v>3757</v>
      </c>
    </row>
    <row r="109" spans="1:2" ht="14.25" x14ac:dyDescent="0.2">
      <c r="A109" s="1056" t="s">
        <v>3758</v>
      </c>
      <c r="B109" s="1055" t="s">
        <v>3759</v>
      </c>
    </row>
    <row r="110" spans="1:2" ht="14.25" x14ac:dyDescent="0.2">
      <c r="A110" s="1056" t="s">
        <v>3760</v>
      </c>
      <c r="B110" s="1055" t="s">
        <v>3761</v>
      </c>
    </row>
    <row r="111" spans="1:2" ht="14.25" x14ac:dyDescent="0.2">
      <c r="A111" s="1056" t="s">
        <v>726</v>
      </c>
      <c r="B111" s="1055" t="s">
        <v>3762</v>
      </c>
    </row>
    <row r="112" spans="1:2" ht="14.25" x14ac:dyDescent="0.2">
      <c r="A112" s="1056" t="s">
        <v>3763</v>
      </c>
      <c r="B112" s="1055" t="s">
        <v>3764</v>
      </c>
    </row>
    <row r="113" spans="1:2" ht="14.25" x14ac:dyDescent="0.2">
      <c r="A113" s="1056" t="s">
        <v>3765</v>
      </c>
      <c r="B113" s="1055" t="s">
        <v>3766</v>
      </c>
    </row>
  </sheetData>
  <mergeCells count="1">
    <mergeCell ref="A1:B1"/>
  </mergeCells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7"/>
  </sheetPr>
  <dimension ref="A1:AE94"/>
  <sheetViews>
    <sheetView topLeftCell="B1" workbookViewId="0">
      <pane xSplit="1" topLeftCell="E1" activePane="topRight" state="frozen"/>
      <selection activeCell="M13" sqref="M13"/>
      <selection pane="topRight" activeCell="U11" sqref="U11"/>
    </sheetView>
  </sheetViews>
  <sheetFormatPr defaultRowHeight="12.75" x14ac:dyDescent="0.2"/>
  <cols>
    <col min="1" max="1" width="4.7109375" style="12" hidden="1" customWidth="1"/>
    <col min="2" max="2" width="12.140625" style="12" customWidth="1"/>
    <col min="3" max="3" width="28.140625" style="12" bestFit="1" customWidth="1"/>
    <col min="4" max="4" width="4" style="12" customWidth="1"/>
    <col min="5" max="5" width="8.85546875" style="12" customWidth="1"/>
    <col min="6" max="6" width="4.42578125" style="12" customWidth="1"/>
    <col min="7" max="7" width="27" style="12" customWidth="1"/>
    <col min="8" max="8" width="3.85546875" style="12" customWidth="1"/>
    <col min="9" max="9" width="5.7109375" style="14" customWidth="1"/>
    <col min="10" max="10" width="1.5703125" style="14" customWidth="1"/>
    <col min="11" max="12" width="6" style="12" bestFit="1" customWidth="1"/>
    <col min="13" max="14" width="5.7109375" style="12" bestFit="1" customWidth="1"/>
    <col min="15" max="15" width="6.140625" style="12" bestFit="1" customWidth="1"/>
    <col min="16" max="17" width="6" style="12" bestFit="1" customWidth="1"/>
    <col min="18" max="18" width="1.85546875" style="12" customWidth="1"/>
    <col min="19" max="19" width="6.140625" style="12" bestFit="1" customWidth="1"/>
    <col min="20" max="20" width="6.140625" style="12" customWidth="1"/>
    <col min="21" max="21" width="30.85546875" style="14" customWidth="1"/>
    <col min="22" max="22" width="16.7109375" style="14" bestFit="1" customWidth="1"/>
    <col min="23" max="23" width="30.140625" style="50" hidden="1" customWidth="1"/>
    <col min="24" max="24" width="1.5703125" style="12" hidden="1" customWidth="1"/>
    <col min="25" max="25" width="5.5703125" style="12" hidden="1" customWidth="1"/>
    <col min="26" max="26" width="4.28515625" style="12" hidden="1" customWidth="1"/>
    <col min="27" max="28" width="3.7109375" style="12" hidden="1" customWidth="1"/>
    <col min="29" max="29" width="4.42578125" style="12" hidden="1" customWidth="1"/>
    <col min="30" max="30" width="2.140625" style="12" hidden="1" customWidth="1"/>
    <col min="31" max="31" width="40.7109375" style="12" customWidth="1"/>
    <col min="32" max="16384" width="9.140625" style="12"/>
  </cols>
  <sheetData>
    <row r="1" spans="1:31" x14ac:dyDescent="0.2">
      <c r="B1" s="601"/>
      <c r="C1" s="602"/>
      <c r="J1" s="698" t="s">
        <v>120</v>
      </c>
      <c r="K1" s="699"/>
      <c r="L1" s="699"/>
      <c r="M1" s="699"/>
      <c r="N1" s="699"/>
      <c r="O1" s="699"/>
      <c r="P1" s="699"/>
      <c r="Q1" s="699"/>
      <c r="R1" s="700"/>
      <c r="X1" s="701" t="s">
        <v>848</v>
      </c>
      <c r="Y1" s="701"/>
      <c r="Z1" s="701"/>
      <c r="AA1" s="701"/>
      <c r="AB1" s="701"/>
      <c r="AC1" s="701"/>
      <c r="AD1" s="701"/>
    </row>
    <row r="2" spans="1:31" s="10" customFormat="1" x14ac:dyDescent="0.2">
      <c r="A2" s="8" t="s">
        <v>1790</v>
      </c>
      <c r="B2" s="8" t="s">
        <v>2366</v>
      </c>
      <c r="C2" s="8" t="s">
        <v>2367</v>
      </c>
      <c r="D2" s="8" t="s">
        <v>2368</v>
      </c>
      <c r="E2" s="8" t="s">
        <v>2362</v>
      </c>
      <c r="F2" s="8" t="s">
        <v>782</v>
      </c>
      <c r="G2" s="8" t="s">
        <v>2367</v>
      </c>
      <c r="H2" s="8" t="s">
        <v>2368</v>
      </c>
      <c r="I2" s="9" t="s">
        <v>1710</v>
      </c>
      <c r="J2" s="26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8"/>
      <c r="S2" s="8" t="s">
        <v>470</v>
      </c>
      <c r="T2" s="8" t="s">
        <v>2467</v>
      </c>
      <c r="U2" s="9" t="s">
        <v>464</v>
      </c>
      <c r="V2" s="9" t="s">
        <v>451</v>
      </c>
      <c r="W2" s="57" t="s">
        <v>806</v>
      </c>
      <c r="X2" s="64"/>
      <c r="Y2" s="64" t="s">
        <v>843</v>
      </c>
      <c r="Z2" s="64" t="s">
        <v>846</v>
      </c>
      <c r="AA2" s="64" t="s">
        <v>845</v>
      </c>
      <c r="AB2" s="64" t="s">
        <v>847</v>
      </c>
      <c r="AC2" s="64" t="s">
        <v>844</v>
      </c>
      <c r="AD2" s="64"/>
      <c r="AE2" s="508" t="s">
        <v>806</v>
      </c>
    </row>
    <row r="3" spans="1:31" s="13" customFormat="1" x14ac:dyDescent="0.2">
      <c r="A3" s="16">
        <v>1</v>
      </c>
      <c r="B3" s="606" t="s">
        <v>1782</v>
      </c>
      <c r="C3" s="606" t="s">
        <v>1695</v>
      </c>
      <c r="D3" s="606">
        <f t="shared" ref="D3:D29" si="0">LEN(C3)</f>
        <v>13</v>
      </c>
      <c r="E3" s="606" t="s">
        <v>505</v>
      </c>
      <c r="F3" s="606">
        <v>1</v>
      </c>
      <c r="G3" s="606" t="s">
        <v>1695</v>
      </c>
      <c r="H3" s="16">
        <f>LEN(G3)</f>
        <v>13</v>
      </c>
      <c r="I3" s="23" t="s">
        <v>1706</v>
      </c>
      <c r="J3" s="364"/>
      <c r="K3" s="16">
        <v>8</v>
      </c>
      <c r="L3" s="16">
        <v>8</v>
      </c>
      <c r="M3" s="16">
        <v>8</v>
      </c>
      <c r="N3" s="16">
        <v>8</v>
      </c>
      <c r="O3" s="16">
        <v>8</v>
      </c>
      <c r="P3" s="356" t="s">
        <v>1692</v>
      </c>
      <c r="Q3" s="356" t="s">
        <v>1692</v>
      </c>
      <c r="R3" s="365"/>
      <c r="S3" s="16">
        <f>SUM(K3:Q3)</f>
        <v>40</v>
      </c>
      <c r="T3" s="16">
        <v>8</v>
      </c>
      <c r="U3" s="23" t="s">
        <v>465</v>
      </c>
      <c r="V3" s="23" t="s">
        <v>452</v>
      </c>
      <c r="W3" s="477"/>
      <c r="X3" s="71"/>
      <c r="Y3" s="37" t="s">
        <v>1070</v>
      </c>
      <c r="Z3" s="37">
        <v>2</v>
      </c>
      <c r="AA3" s="37">
        <v>2</v>
      </c>
      <c r="AB3" s="37">
        <v>2</v>
      </c>
      <c r="AC3" s="16"/>
      <c r="AD3" s="513"/>
      <c r="AE3" s="606"/>
    </row>
    <row r="4" spans="1:31" s="13" customFormat="1" ht="25.5" x14ac:dyDescent="0.2">
      <c r="A4" s="4">
        <f>A3+1</f>
        <v>2</v>
      </c>
      <c r="B4" s="526" t="s">
        <v>1601</v>
      </c>
      <c r="C4" s="526" t="s">
        <v>1026</v>
      </c>
      <c r="D4" s="526"/>
      <c r="E4" s="526" t="s">
        <v>505</v>
      </c>
      <c r="F4" s="526">
        <v>2</v>
      </c>
      <c r="G4" s="526" t="s">
        <v>1695</v>
      </c>
      <c r="H4" s="4"/>
      <c r="I4" s="6" t="s">
        <v>1706</v>
      </c>
      <c r="J4" s="29"/>
      <c r="K4" s="4">
        <v>8</v>
      </c>
      <c r="L4" s="4">
        <v>8</v>
      </c>
      <c r="M4" s="4">
        <v>8</v>
      </c>
      <c r="N4" s="4">
        <v>8</v>
      </c>
      <c r="O4" s="39" t="s">
        <v>1692</v>
      </c>
      <c r="P4" s="39" t="s">
        <v>1692</v>
      </c>
      <c r="Q4" s="4">
        <v>8</v>
      </c>
      <c r="R4" s="32"/>
      <c r="S4" s="4">
        <v>40</v>
      </c>
      <c r="T4" s="4">
        <v>8</v>
      </c>
      <c r="U4" s="6" t="s">
        <v>2410</v>
      </c>
      <c r="V4" s="6" t="s">
        <v>900</v>
      </c>
      <c r="W4" s="52" t="s">
        <v>1068</v>
      </c>
      <c r="X4" s="63"/>
      <c r="Y4" s="34">
        <v>2</v>
      </c>
      <c r="Z4" s="4"/>
      <c r="AA4" s="4"/>
      <c r="AB4" s="4"/>
      <c r="AC4" s="4"/>
      <c r="AD4" s="506"/>
      <c r="AE4" s="526"/>
    </row>
    <row r="5" spans="1:31" s="13" customFormat="1" ht="25.5" x14ac:dyDescent="0.2">
      <c r="A5" s="4">
        <f>A4+1</f>
        <v>3</v>
      </c>
      <c r="B5" s="526" t="s">
        <v>1602</v>
      </c>
      <c r="C5" s="526" t="s">
        <v>1025</v>
      </c>
      <c r="D5" s="526"/>
      <c r="E5" s="526" t="s">
        <v>505</v>
      </c>
      <c r="F5" s="526">
        <v>3</v>
      </c>
      <c r="G5" s="526" t="s">
        <v>1695</v>
      </c>
      <c r="H5" s="4"/>
      <c r="I5" s="6" t="s">
        <v>1706</v>
      </c>
      <c r="J5" s="29"/>
      <c r="K5" s="4">
        <v>8</v>
      </c>
      <c r="L5" s="4">
        <v>8</v>
      </c>
      <c r="M5" s="4">
        <v>8</v>
      </c>
      <c r="N5" s="39" t="s">
        <v>1692</v>
      </c>
      <c r="O5" s="39" t="s">
        <v>1692</v>
      </c>
      <c r="P5" s="4">
        <v>8</v>
      </c>
      <c r="Q5" s="4">
        <v>8</v>
      </c>
      <c r="R5" s="32"/>
      <c r="S5" s="4">
        <v>40</v>
      </c>
      <c r="T5" s="4">
        <v>8</v>
      </c>
      <c r="U5" s="6" t="s">
        <v>2411</v>
      </c>
      <c r="V5" s="6" t="s">
        <v>899</v>
      </c>
      <c r="W5" s="52" t="s">
        <v>1068</v>
      </c>
      <c r="X5" s="63"/>
      <c r="Y5" s="34">
        <v>2</v>
      </c>
      <c r="Z5" s="4"/>
      <c r="AA5" s="4"/>
      <c r="AB5" s="4"/>
      <c r="AC5" s="4"/>
      <c r="AD5" s="506"/>
      <c r="AE5" s="526"/>
    </row>
    <row r="6" spans="1:31" s="13" customFormat="1" ht="25.5" x14ac:dyDescent="0.2">
      <c r="A6" s="4">
        <f t="shared" ref="A6:A82" si="1">A5+1</f>
        <v>4</v>
      </c>
      <c r="B6" s="526" t="s">
        <v>1603</v>
      </c>
      <c r="C6" s="526" t="s">
        <v>1027</v>
      </c>
      <c r="D6" s="526"/>
      <c r="E6" s="526" t="s">
        <v>505</v>
      </c>
      <c r="F6" s="526">
        <v>4</v>
      </c>
      <c r="G6" s="526" t="s">
        <v>1695</v>
      </c>
      <c r="H6" s="4"/>
      <c r="I6" s="6" t="s">
        <v>1706</v>
      </c>
      <c r="J6" s="29"/>
      <c r="K6" s="4">
        <v>8</v>
      </c>
      <c r="L6" s="4">
        <v>8</v>
      </c>
      <c r="M6" s="39" t="s">
        <v>1692</v>
      </c>
      <c r="N6" s="39" t="s">
        <v>1692</v>
      </c>
      <c r="O6" s="4">
        <v>8</v>
      </c>
      <c r="P6" s="4">
        <v>8</v>
      </c>
      <c r="Q6" s="4">
        <v>8</v>
      </c>
      <c r="R6" s="32"/>
      <c r="S6" s="4">
        <v>40</v>
      </c>
      <c r="T6" s="4">
        <v>8</v>
      </c>
      <c r="U6" s="6" t="s">
        <v>2412</v>
      </c>
      <c r="V6" s="6" t="s">
        <v>898</v>
      </c>
      <c r="W6" s="52" t="s">
        <v>1068</v>
      </c>
      <c r="X6" s="63"/>
      <c r="Y6" s="34">
        <v>2</v>
      </c>
      <c r="Z6" s="4"/>
      <c r="AA6" s="4"/>
      <c r="AB6" s="4"/>
      <c r="AC6" s="4"/>
      <c r="AD6" s="506"/>
      <c r="AE6" s="526"/>
    </row>
    <row r="7" spans="1:31" s="13" customFormat="1" ht="25.5" x14ac:dyDescent="0.2">
      <c r="A7" s="4">
        <f t="shared" si="1"/>
        <v>5</v>
      </c>
      <c r="B7" s="526" t="s">
        <v>1604</v>
      </c>
      <c r="C7" s="526" t="s">
        <v>1028</v>
      </c>
      <c r="D7" s="526"/>
      <c r="E7" s="526" t="s">
        <v>505</v>
      </c>
      <c r="F7" s="526">
        <v>5</v>
      </c>
      <c r="G7" s="526" t="s">
        <v>1695</v>
      </c>
      <c r="H7" s="4"/>
      <c r="I7" s="6" t="s">
        <v>1706</v>
      </c>
      <c r="J7" s="29"/>
      <c r="K7" s="4">
        <v>8</v>
      </c>
      <c r="L7" s="39" t="s">
        <v>1692</v>
      </c>
      <c r="M7" s="39" t="s">
        <v>1692</v>
      </c>
      <c r="N7" s="4">
        <v>8</v>
      </c>
      <c r="O7" s="4">
        <v>8</v>
      </c>
      <c r="P7" s="4">
        <v>8</v>
      </c>
      <c r="Q7" s="4">
        <v>8</v>
      </c>
      <c r="R7" s="32"/>
      <c r="S7" s="4">
        <v>40</v>
      </c>
      <c r="T7" s="4">
        <v>8</v>
      </c>
      <c r="U7" s="6" t="s">
        <v>903</v>
      </c>
      <c r="V7" s="6" t="s">
        <v>897</v>
      </c>
      <c r="W7" s="52" t="s">
        <v>1068</v>
      </c>
      <c r="X7" s="63"/>
      <c r="Y7" s="34">
        <v>2</v>
      </c>
      <c r="Z7" s="4"/>
      <c r="AA7" s="4"/>
      <c r="AB7" s="4"/>
      <c r="AC7" s="4"/>
      <c r="AD7" s="506"/>
      <c r="AE7" s="526"/>
    </row>
    <row r="8" spans="1:31" s="13" customFormat="1" ht="25.5" x14ac:dyDescent="0.2">
      <c r="A8" s="4">
        <f t="shared" si="1"/>
        <v>6</v>
      </c>
      <c r="B8" s="526" t="s">
        <v>1605</v>
      </c>
      <c r="C8" s="526" t="s">
        <v>895</v>
      </c>
      <c r="D8" s="526"/>
      <c r="E8" s="526" t="s">
        <v>505</v>
      </c>
      <c r="F8" s="526">
        <v>6</v>
      </c>
      <c r="G8" s="526" t="s">
        <v>1695</v>
      </c>
      <c r="H8" s="4"/>
      <c r="I8" s="6" t="s">
        <v>1706</v>
      </c>
      <c r="J8" s="29"/>
      <c r="K8" s="39" t="s">
        <v>1692</v>
      </c>
      <c r="L8" s="39" t="s">
        <v>1692</v>
      </c>
      <c r="M8" s="4">
        <v>8</v>
      </c>
      <c r="N8" s="4">
        <v>8</v>
      </c>
      <c r="O8" s="4">
        <v>8</v>
      </c>
      <c r="P8" s="4">
        <v>8</v>
      </c>
      <c r="Q8" s="4">
        <v>8</v>
      </c>
      <c r="R8" s="32"/>
      <c r="S8" s="4">
        <v>40</v>
      </c>
      <c r="T8" s="4">
        <v>8</v>
      </c>
      <c r="U8" s="6" t="s">
        <v>902</v>
      </c>
      <c r="V8" s="6" t="s">
        <v>896</v>
      </c>
      <c r="W8" s="52" t="s">
        <v>1068</v>
      </c>
      <c r="X8" s="63"/>
      <c r="Y8" s="34">
        <v>2</v>
      </c>
      <c r="Z8" s="4"/>
      <c r="AA8" s="4"/>
      <c r="AB8" s="4"/>
      <c r="AC8" s="4"/>
      <c r="AD8" s="506"/>
      <c r="AE8" s="526"/>
    </row>
    <row r="9" spans="1:31" s="13" customFormat="1" ht="38.25" x14ac:dyDescent="0.2">
      <c r="A9" s="4">
        <f t="shared" si="1"/>
        <v>7</v>
      </c>
      <c r="B9" s="526" t="s">
        <v>1606</v>
      </c>
      <c r="C9" s="526" t="s">
        <v>244</v>
      </c>
      <c r="D9" s="526"/>
      <c r="E9" s="526" t="s">
        <v>3601</v>
      </c>
      <c r="F9" s="526">
        <v>7</v>
      </c>
      <c r="G9" s="526" t="s">
        <v>244</v>
      </c>
      <c r="H9" s="4"/>
      <c r="I9" s="6" t="s">
        <v>1706</v>
      </c>
      <c r="J9" s="29"/>
      <c r="K9" s="39" t="s">
        <v>1692</v>
      </c>
      <c r="L9" s="4">
        <v>8</v>
      </c>
      <c r="M9" s="4">
        <v>8</v>
      </c>
      <c r="N9" s="4">
        <v>8</v>
      </c>
      <c r="O9" s="4">
        <v>8</v>
      </c>
      <c r="P9" s="4">
        <v>8</v>
      </c>
      <c r="Q9" s="39" t="s">
        <v>1692</v>
      </c>
      <c r="R9" s="32"/>
      <c r="S9" s="4">
        <v>40</v>
      </c>
      <c r="T9" s="4">
        <v>8</v>
      </c>
      <c r="U9" s="6" t="s">
        <v>901</v>
      </c>
      <c r="V9" s="6" t="s">
        <v>855</v>
      </c>
      <c r="W9" s="52" t="s">
        <v>1429</v>
      </c>
      <c r="X9" s="63"/>
      <c r="Y9" s="34">
        <v>2</v>
      </c>
      <c r="Z9" s="4"/>
      <c r="AA9" s="4"/>
      <c r="AB9" s="4"/>
      <c r="AC9" s="4"/>
      <c r="AD9" s="506"/>
      <c r="AE9" s="526"/>
    </row>
    <row r="10" spans="1:31" ht="51" x14ac:dyDescent="0.2">
      <c r="A10" s="4">
        <f t="shared" si="1"/>
        <v>8</v>
      </c>
      <c r="B10" s="526" t="s">
        <v>939</v>
      </c>
      <c r="C10" s="526" t="s">
        <v>1641</v>
      </c>
      <c r="D10" s="526">
        <f>LEN(C10)</f>
        <v>16</v>
      </c>
      <c r="E10" s="526" t="s">
        <v>940</v>
      </c>
      <c r="F10" s="526"/>
      <c r="G10" s="526" t="s">
        <v>1641</v>
      </c>
      <c r="H10" s="1"/>
      <c r="I10" s="59" t="s">
        <v>171</v>
      </c>
      <c r="J10" s="29"/>
      <c r="K10" s="272">
        <v>8</v>
      </c>
      <c r="L10" s="272">
        <v>8</v>
      </c>
      <c r="M10" s="479">
        <v>8</v>
      </c>
      <c r="N10" s="272">
        <v>8</v>
      </c>
      <c r="O10" s="272">
        <v>8</v>
      </c>
      <c r="P10" s="39" t="s">
        <v>1692</v>
      </c>
      <c r="Q10" s="39" t="s">
        <v>1692</v>
      </c>
      <c r="R10" s="32"/>
      <c r="S10" s="4">
        <v>40</v>
      </c>
      <c r="T10" s="4">
        <v>8</v>
      </c>
      <c r="U10" s="481" t="s">
        <v>2740</v>
      </c>
      <c r="V10" s="3" t="s">
        <v>452</v>
      </c>
      <c r="W10" s="59" t="s">
        <v>1912</v>
      </c>
      <c r="AE10" s="526"/>
    </row>
    <row r="11" spans="1:31" ht="51" x14ac:dyDescent="0.2">
      <c r="A11" s="4">
        <f t="shared" si="1"/>
        <v>9</v>
      </c>
      <c r="B11" s="537" t="s">
        <v>2648</v>
      </c>
      <c r="C11" s="537" t="s">
        <v>2738</v>
      </c>
      <c r="D11" s="526"/>
      <c r="E11" s="538" t="s">
        <v>2647</v>
      </c>
      <c r="F11" s="526"/>
      <c r="G11" s="537" t="s">
        <v>2738</v>
      </c>
      <c r="H11" s="1"/>
      <c r="I11" s="59" t="s">
        <v>171</v>
      </c>
      <c r="J11" s="29"/>
      <c r="K11" s="272">
        <v>8</v>
      </c>
      <c r="L11" s="479">
        <v>8</v>
      </c>
      <c r="M11" s="272">
        <v>8</v>
      </c>
      <c r="N11" s="479">
        <v>8</v>
      </c>
      <c r="O11" s="272">
        <v>8</v>
      </c>
      <c r="P11" s="39" t="s">
        <v>1692</v>
      </c>
      <c r="Q11" s="39" t="s">
        <v>1692</v>
      </c>
      <c r="R11" s="32"/>
      <c r="S11" s="4">
        <v>40</v>
      </c>
      <c r="T11" s="4">
        <v>8</v>
      </c>
      <c r="U11" s="481" t="s">
        <v>2739</v>
      </c>
      <c r="V11" s="3" t="s">
        <v>452</v>
      </c>
      <c r="W11" s="497" t="s">
        <v>2625</v>
      </c>
      <c r="AE11" s="537" t="s">
        <v>3609</v>
      </c>
    </row>
    <row r="12" spans="1:31" s="13" customFormat="1" x14ac:dyDescent="0.2">
      <c r="A12" s="4">
        <f t="shared" si="1"/>
        <v>10</v>
      </c>
      <c r="B12" s="526" t="s">
        <v>1783</v>
      </c>
      <c r="C12" s="526" t="s">
        <v>1748</v>
      </c>
      <c r="D12" s="526">
        <f t="shared" si="0"/>
        <v>14</v>
      </c>
      <c r="E12" s="526" t="s">
        <v>2369</v>
      </c>
      <c r="F12" s="526">
        <v>1</v>
      </c>
      <c r="G12" s="526" t="s">
        <v>1748</v>
      </c>
      <c r="H12" s="4">
        <f t="shared" ref="H12:H52" si="2">LEN(G12)</f>
        <v>14</v>
      </c>
      <c r="I12" s="6" t="s">
        <v>1706</v>
      </c>
      <c r="J12" s="29"/>
      <c r="K12" s="39" t="s">
        <v>1692</v>
      </c>
      <c r="L12" s="4">
        <v>10</v>
      </c>
      <c r="M12" s="4">
        <v>10</v>
      </c>
      <c r="N12" s="4">
        <v>10</v>
      </c>
      <c r="O12" s="4">
        <v>10</v>
      </c>
      <c r="P12" s="39" t="s">
        <v>1692</v>
      </c>
      <c r="Q12" s="39" t="s">
        <v>1692</v>
      </c>
      <c r="R12" s="32"/>
      <c r="S12" s="4">
        <f t="shared" ref="S12:S25" si="3">SUM(K12:Q12)</f>
        <v>40</v>
      </c>
      <c r="T12" s="4">
        <v>10</v>
      </c>
      <c r="U12" s="6" t="s">
        <v>1758</v>
      </c>
      <c r="V12" s="6" t="s">
        <v>1759</v>
      </c>
      <c r="W12" s="52"/>
      <c r="X12" s="63"/>
      <c r="Y12" s="34">
        <v>2</v>
      </c>
      <c r="Z12" s="4"/>
      <c r="AA12" s="34">
        <v>2</v>
      </c>
      <c r="AB12" s="34">
        <v>2</v>
      </c>
      <c r="AC12" s="4"/>
      <c r="AD12" s="506"/>
      <c r="AE12" s="526"/>
    </row>
    <row r="13" spans="1:31" s="13" customFormat="1" x14ac:dyDescent="0.2">
      <c r="A13" s="4">
        <f t="shared" si="1"/>
        <v>11</v>
      </c>
      <c r="B13" s="526" t="s">
        <v>2330</v>
      </c>
      <c r="C13" s="526" t="s">
        <v>1751</v>
      </c>
      <c r="D13" s="526">
        <f t="shared" si="0"/>
        <v>14</v>
      </c>
      <c r="E13" s="526" t="s">
        <v>2370</v>
      </c>
      <c r="F13" s="526">
        <v>1</v>
      </c>
      <c r="G13" s="526" t="s">
        <v>1751</v>
      </c>
      <c r="H13" s="4">
        <f t="shared" si="2"/>
        <v>14</v>
      </c>
      <c r="I13" s="6" t="s">
        <v>1706</v>
      </c>
      <c r="J13" s="29"/>
      <c r="K13" s="4">
        <v>10</v>
      </c>
      <c r="L13" s="39" t="s">
        <v>1692</v>
      </c>
      <c r="M13" s="4">
        <v>10</v>
      </c>
      <c r="N13" s="4">
        <v>10</v>
      </c>
      <c r="O13" s="4">
        <v>10</v>
      </c>
      <c r="P13" s="39" t="s">
        <v>1692</v>
      </c>
      <c r="Q13" s="39" t="s">
        <v>1692</v>
      </c>
      <c r="R13" s="32"/>
      <c r="S13" s="4">
        <f t="shared" si="3"/>
        <v>40</v>
      </c>
      <c r="T13" s="4">
        <v>10</v>
      </c>
      <c r="U13" s="6" t="s">
        <v>1760</v>
      </c>
      <c r="V13" s="6" t="s">
        <v>1761</v>
      </c>
      <c r="W13" s="52"/>
      <c r="X13" s="63"/>
      <c r="Y13" s="34">
        <v>2</v>
      </c>
      <c r="Z13" s="4"/>
      <c r="AA13" s="4"/>
      <c r="AB13" s="4"/>
      <c r="AC13" s="4"/>
      <c r="AD13" s="506"/>
      <c r="AE13" s="526"/>
    </row>
    <row r="14" spans="1:31" s="13" customFormat="1" x14ac:dyDescent="0.2">
      <c r="A14" s="4">
        <f t="shared" si="1"/>
        <v>12</v>
      </c>
      <c r="B14" s="526" t="s">
        <v>2331</v>
      </c>
      <c r="C14" s="526" t="s">
        <v>1752</v>
      </c>
      <c r="D14" s="526">
        <f t="shared" si="0"/>
        <v>14</v>
      </c>
      <c r="E14" s="526" t="s">
        <v>2371</v>
      </c>
      <c r="F14" s="526">
        <v>1</v>
      </c>
      <c r="G14" s="526" t="s">
        <v>1752</v>
      </c>
      <c r="H14" s="4">
        <f t="shared" si="2"/>
        <v>14</v>
      </c>
      <c r="I14" s="6" t="s">
        <v>1706</v>
      </c>
      <c r="J14" s="29"/>
      <c r="K14" s="4">
        <v>10</v>
      </c>
      <c r="L14" s="4">
        <v>10</v>
      </c>
      <c r="M14" s="39" t="s">
        <v>1692</v>
      </c>
      <c r="N14" s="4">
        <v>10</v>
      </c>
      <c r="O14" s="4">
        <v>10</v>
      </c>
      <c r="P14" s="39" t="s">
        <v>1692</v>
      </c>
      <c r="Q14" s="39" t="s">
        <v>1692</v>
      </c>
      <c r="R14" s="32"/>
      <c r="S14" s="4">
        <f t="shared" si="3"/>
        <v>40</v>
      </c>
      <c r="T14" s="4">
        <v>10</v>
      </c>
      <c r="U14" s="6" t="s">
        <v>1762</v>
      </c>
      <c r="V14" s="6" t="s">
        <v>1763</v>
      </c>
      <c r="W14" s="52"/>
      <c r="X14" s="63"/>
      <c r="Y14" s="34">
        <v>2</v>
      </c>
      <c r="Z14" s="4"/>
      <c r="AA14" s="4"/>
      <c r="AB14" s="4"/>
      <c r="AC14" s="4"/>
      <c r="AD14" s="506"/>
      <c r="AE14" s="526"/>
    </row>
    <row r="15" spans="1:31" s="13" customFormat="1" x14ac:dyDescent="0.2">
      <c r="A15" s="4">
        <f t="shared" si="1"/>
        <v>13</v>
      </c>
      <c r="B15" s="526" t="s">
        <v>2332</v>
      </c>
      <c r="C15" s="526" t="s">
        <v>1749</v>
      </c>
      <c r="D15" s="526">
        <f t="shared" si="0"/>
        <v>14</v>
      </c>
      <c r="E15" s="526" t="s">
        <v>2372</v>
      </c>
      <c r="F15" s="526">
        <v>1</v>
      </c>
      <c r="G15" s="526" t="s">
        <v>1749</v>
      </c>
      <c r="H15" s="4">
        <f t="shared" si="2"/>
        <v>14</v>
      </c>
      <c r="I15" s="6" t="s">
        <v>1706</v>
      </c>
      <c r="J15" s="29"/>
      <c r="K15" s="4">
        <v>10</v>
      </c>
      <c r="L15" s="4">
        <v>10</v>
      </c>
      <c r="M15" s="4">
        <v>10</v>
      </c>
      <c r="N15" s="39" t="s">
        <v>1692</v>
      </c>
      <c r="O15" s="4">
        <v>10</v>
      </c>
      <c r="P15" s="39" t="s">
        <v>1692</v>
      </c>
      <c r="Q15" s="39" t="s">
        <v>1692</v>
      </c>
      <c r="R15" s="32"/>
      <c r="S15" s="4">
        <f t="shared" si="3"/>
        <v>40</v>
      </c>
      <c r="T15" s="4">
        <v>10</v>
      </c>
      <c r="U15" s="6" t="s">
        <v>1764</v>
      </c>
      <c r="V15" s="6" t="s">
        <v>1766</v>
      </c>
      <c r="W15" s="52"/>
      <c r="X15" s="63"/>
      <c r="Y15" s="34">
        <v>2</v>
      </c>
      <c r="Z15" s="4"/>
      <c r="AA15" s="4"/>
      <c r="AB15" s="4"/>
      <c r="AC15" s="4"/>
      <c r="AD15" s="506"/>
      <c r="AE15" s="526"/>
    </row>
    <row r="16" spans="1:31" s="13" customFormat="1" x14ac:dyDescent="0.2">
      <c r="A16" s="4">
        <f t="shared" si="1"/>
        <v>14</v>
      </c>
      <c r="B16" s="526" t="s">
        <v>2333</v>
      </c>
      <c r="C16" s="526" t="s">
        <v>1750</v>
      </c>
      <c r="D16" s="526">
        <f t="shared" si="0"/>
        <v>14</v>
      </c>
      <c r="E16" s="526" t="s">
        <v>2373</v>
      </c>
      <c r="F16" s="526">
        <v>1</v>
      </c>
      <c r="G16" s="526" t="s">
        <v>1750</v>
      </c>
      <c r="H16" s="4">
        <f t="shared" si="2"/>
        <v>14</v>
      </c>
      <c r="I16" s="6" t="s">
        <v>1706</v>
      </c>
      <c r="J16" s="29"/>
      <c r="K16" s="4">
        <v>10</v>
      </c>
      <c r="L16" s="4">
        <v>10</v>
      </c>
      <c r="M16" s="4">
        <v>10</v>
      </c>
      <c r="N16" s="4">
        <v>10</v>
      </c>
      <c r="O16" s="39" t="s">
        <v>1692</v>
      </c>
      <c r="P16" s="39" t="s">
        <v>1692</v>
      </c>
      <c r="Q16" s="39" t="s">
        <v>1692</v>
      </c>
      <c r="R16" s="32"/>
      <c r="S16" s="4">
        <f t="shared" si="3"/>
        <v>40</v>
      </c>
      <c r="T16" s="4">
        <v>10</v>
      </c>
      <c r="U16" s="6" t="s">
        <v>1765</v>
      </c>
      <c r="V16" s="6" t="s">
        <v>1767</v>
      </c>
      <c r="W16" s="52"/>
      <c r="X16" s="63"/>
      <c r="Y16" s="34" t="s">
        <v>1069</v>
      </c>
      <c r="Z16" s="4"/>
      <c r="AA16" s="34">
        <v>2</v>
      </c>
      <c r="AB16" s="34">
        <v>2</v>
      </c>
      <c r="AC16" s="4"/>
      <c r="AD16" s="506"/>
      <c r="AE16" s="526"/>
    </row>
    <row r="17" spans="1:31" s="13" customFormat="1" ht="25.5" x14ac:dyDescent="0.2">
      <c r="A17" s="4">
        <f t="shared" si="1"/>
        <v>15</v>
      </c>
      <c r="B17" s="526" t="s">
        <v>2418</v>
      </c>
      <c r="C17" s="526" t="s">
        <v>2415</v>
      </c>
      <c r="D17" s="526">
        <f t="shared" si="0"/>
        <v>14</v>
      </c>
      <c r="E17" s="526" t="s">
        <v>2419</v>
      </c>
      <c r="F17" s="526">
        <v>1</v>
      </c>
      <c r="G17" s="526" t="s">
        <v>2415</v>
      </c>
      <c r="H17" s="4">
        <f t="shared" si="2"/>
        <v>14</v>
      </c>
      <c r="I17" s="6" t="s">
        <v>1706</v>
      </c>
      <c r="J17" s="29"/>
      <c r="K17" s="4">
        <v>10</v>
      </c>
      <c r="L17" s="4">
        <v>10</v>
      </c>
      <c r="M17" s="4">
        <v>10</v>
      </c>
      <c r="N17" s="39" t="s">
        <v>1692</v>
      </c>
      <c r="O17" s="39" t="s">
        <v>1692</v>
      </c>
      <c r="P17" s="39" t="s">
        <v>1692</v>
      </c>
      <c r="Q17" s="4">
        <v>10</v>
      </c>
      <c r="R17" s="32"/>
      <c r="S17" s="4">
        <v>40</v>
      </c>
      <c r="T17" s="4">
        <v>10</v>
      </c>
      <c r="U17" s="6" t="s">
        <v>2416</v>
      </c>
      <c r="V17" s="6" t="s">
        <v>215</v>
      </c>
      <c r="W17" s="52" t="s">
        <v>2417</v>
      </c>
      <c r="X17" s="63"/>
      <c r="Y17" s="34"/>
      <c r="Z17" s="4"/>
      <c r="AA17" s="34"/>
      <c r="AB17" s="34"/>
      <c r="AC17" s="4"/>
      <c r="AD17" s="506"/>
      <c r="AE17" s="526"/>
    </row>
    <row r="18" spans="1:31" s="13" customFormat="1" ht="25.5" x14ac:dyDescent="0.2">
      <c r="A18" s="4">
        <f>A17+1</f>
        <v>16</v>
      </c>
      <c r="B18" s="537" t="s">
        <v>2993</v>
      </c>
      <c r="C18" s="537" t="s">
        <v>2994</v>
      </c>
      <c r="D18" s="526">
        <f>LEN(C18)</f>
        <v>14</v>
      </c>
      <c r="E18" s="537" t="s">
        <v>2995</v>
      </c>
      <c r="F18" s="526">
        <v>1</v>
      </c>
      <c r="G18" s="537" t="s">
        <v>2994</v>
      </c>
      <c r="H18" s="4">
        <f>LEN(G18)</f>
        <v>14</v>
      </c>
      <c r="I18" s="6" t="s">
        <v>1706</v>
      </c>
      <c r="J18" s="29"/>
      <c r="K18" s="39" t="s">
        <v>1692</v>
      </c>
      <c r="L18" s="39" t="s">
        <v>1692</v>
      </c>
      <c r="M18" s="4">
        <v>10</v>
      </c>
      <c r="N18" s="4">
        <v>10</v>
      </c>
      <c r="O18" s="4">
        <v>10</v>
      </c>
      <c r="P18" s="4">
        <v>10</v>
      </c>
      <c r="Q18" s="39" t="s">
        <v>1692</v>
      </c>
      <c r="R18" s="32"/>
      <c r="S18" s="4">
        <v>40</v>
      </c>
      <c r="T18" s="4">
        <v>10</v>
      </c>
      <c r="U18" s="485" t="s">
        <v>2996</v>
      </c>
      <c r="V18" s="485" t="s">
        <v>2997</v>
      </c>
      <c r="W18" s="52" t="s">
        <v>2417</v>
      </c>
      <c r="X18" s="63"/>
      <c r="Y18" s="34"/>
      <c r="Z18" s="4"/>
      <c r="AA18" s="34"/>
      <c r="AB18" s="34"/>
      <c r="AC18" s="4"/>
      <c r="AD18" s="506"/>
      <c r="AE18" s="555"/>
    </row>
    <row r="19" spans="1:31" s="13" customFormat="1" ht="25.5" x14ac:dyDescent="0.2">
      <c r="A19" s="4">
        <f>A17+1</f>
        <v>16</v>
      </c>
      <c r="B19" s="537" t="s">
        <v>3024</v>
      </c>
      <c r="C19" s="537" t="s">
        <v>3025</v>
      </c>
      <c r="D19" s="526">
        <f>LEN(C19)</f>
        <v>14</v>
      </c>
      <c r="E19" s="537" t="s">
        <v>3026</v>
      </c>
      <c r="F19" s="526">
        <v>1</v>
      </c>
      <c r="G19" s="537" t="s">
        <v>3025</v>
      </c>
      <c r="H19" s="4">
        <f>LEN(G19)</f>
        <v>14</v>
      </c>
      <c r="I19" s="6" t="s">
        <v>1706</v>
      </c>
      <c r="J19" s="29"/>
      <c r="K19" s="4">
        <v>10</v>
      </c>
      <c r="L19" s="39" t="s">
        <v>1692</v>
      </c>
      <c r="M19" s="39" t="s">
        <v>1692</v>
      </c>
      <c r="N19" s="39" t="s">
        <v>1692</v>
      </c>
      <c r="O19" s="4">
        <v>10</v>
      </c>
      <c r="P19" s="4">
        <v>10</v>
      </c>
      <c r="Q19" s="4">
        <v>10</v>
      </c>
      <c r="R19" s="32"/>
      <c r="S19" s="4">
        <v>40</v>
      </c>
      <c r="T19" s="4">
        <v>10</v>
      </c>
      <c r="U19" s="485" t="s">
        <v>3027</v>
      </c>
      <c r="V19" s="485" t="s">
        <v>3028</v>
      </c>
      <c r="W19" s="52" t="s">
        <v>2417</v>
      </c>
      <c r="X19" s="63"/>
      <c r="Y19" s="34"/>
      <c r="Z19" s="4"/>
      <c r="AA19" s="34"/>
      <c r="AB19" s="34"/>
      <c r="AC19" s="4"/>
      <c r="AD19" s="506"/>
      <c r="AE19" s="555"/>
    </row>
    <row r="20" spans="1:31" s="13" customFormat="1" ht="30" customHeight="1" x14ac:dyDescent="0.2">
      <c r="A20" s="4"/>
      <c r="B20" s="537" t="s">
        <v>3077</v>
      </c>
      <c r="C20" s="537" t="s">
        <v>3078</v>
      </c>
      <c r="D20" s="526">
        <f>LEN(C20)</f>
        <v>15</v>
      </c>
      <c r="E20" s="537" t="s">
        <v>3087</v>
      </c>
      <c r="F20" s="526"/>
      <c r="G20" s="537" t="s">
        <v>3078</v>
      </c>
      <c r="H20" s="4"/>
      <c r="I20" s="485" t="s">
        <v>1706</v>
      </c>
      <c r="J20" s="29"/>
      <c r="K20" s="4">
        <v>10</v>
      </c>
      <c r="L20" s="4">
        <v>10</v>
      </c>
      <c r="M20" s="39" t="s">
        <v>1692</v>
      </c>
      <c r="N20" s="39" t="s">
        <v>1692</v>
      </c>
      <c r="O20" s="39" t="s">
        <v>1692</v>
      </c>
      <c r="P20" s="4">
        <v>10</v>
      </c>
      <c r="Q20" s="4">
        <v>10</v>
      </c>
      <c r="R20" s="32"/>
      <c r="S20" s="4">
        <v>40</v>
      </c>
      <c r="T20" s="4">
        <v>10</v>
      </c>
      <c r="U20" s="485" t="s">
        <v>3088</v>
      </c>
      <c r="V20" s="485" t="s">
        <v>1712</v>
      </c>
      <c r="W20" s="52"/>
      <c r="X20" s="63"/>
      <c r="Y20" s="34"/>
      <c r="Z20" s="4"/>
      <c r="AA20" s="34"/>
      <c r="AB20" s="34"/>
      <c r="AC20" s="4"/>
      <c r="AD20" s="506"/>
      <c r="AE20" s="555"/>
    </row>
    <row r="21" spans="1:31" s="13" customFormat="1" ht="25.5" x14ac:dyDescent="0.2">
      <c r="A21" s="4">
        <f>A17+1</f>
        <v>16</v>
      </c>
      <c r="B21" s="526" t="s">
        <v>2334</v>
      </c>
      <c r="C21" s="526" t="s">
        <v>1753</v>
      </c>
      <c r="D21" s="526">
        <f t="shared" si="0"/>
        <v>16</v>
      </c>
      <c r="E21" s="526" t="s">
        <v>2374</v>
      </c>
      <c r="F21" s="526">
        <v>1</v>
      </c>
      <c r="G21" s="526" t="s">
        <v>1753</v>
      </c>
      <c r="H21" s="4">
        <f t="shared" si="2"/>
        <v>16</v>
      </c>
      <c r="I21" s="6" t="s">
        <v>1706</v>
      </c>
      <c r="J21" s="29"/>
      <c r="K21" s="4">
        <v>4</v>
      </c>
      <c r="L21" s="4">
        <v>9</v>
      </c>
      <c r="M21" s="4">
        <v>9</v>
      </c>
      <c r="N21" s="4">
        <v>9</v>
      </c>
      <c r="O21" s="25">
        <v>9</v>
      </c>
      <c r="P21" s="39" t="s">
        <v>1692</v>
      </c>
      <c r="Q21" s="39" t="s">
        <v>1692</v>
      </c>
      <c r="R21" s="32"/>
      <c r="S21" s="4">
        <f t="shared" si="3"/>
        <v>40</v>
      </c>
      <c r="T21" s="4">
        <v>8</v>
      </c>
      <c r="U21" s="6" t="s">
        <v>1768</v>
      </c>
      <c r="V21" s="6" t="s">
        <v>452</v>
      </c>
      <c r="W21" s="52"/>
      <c r="X21" s="63"/>
      <c r="Y21" s="34">
        <v>2</v>
      </c>
      <c r="Z21" s="4"/>
      <c r="AA21" s="34">
        <v>2</v>
      </c>
      <c r="AB21" s="34">
        <v>2</v>
      </c>
      <c r="AC21" s="4"/>
      <c r="AD21" s="506"/>
      <c r="AE21" s="526"/>
    </row>
    <row r="22" spans="1:31" s="13" customFormat="1" ht="25.5" x14ac:dyDescent="0.2">
      <c r="A22" s="4">
        <f t="shared" si="1"/>
        <v>17</v>
      </c>
      <c r="B22" s="526" t="s">
        <v>2335</v>
      </c>
      <c r="C22" s="526" t="s">
        <v>1754</v>
      </c>
      <c r="D22" s="526">
        <f t="shared" si="0"/>
        <v>16</v>
      </c>
      <c r="E22" s="526" t="s">
        <v>2375</v>
      </c>
      <c r="F22" s="526">
        <v>1</v>
      </c>
      <c r="G22" s="526" t="s">
        <v>1754</v>
      </c>
      <c r="H22" s="4">
        <f t="shared" si="2"/>
        <v>16</v>
      </c>
      <c r="I22" s="6" t="s">
        <v>1706</v>
      </c>
      <c r="J22" s="29"/>
      <c r="K22" s="4">
        <v>9</v>
      </c>
      <c r="L22" s="4">
        <v>4</v>
      </c>
      <c r="M22" s="4">
        <v>9</v>
      </c>
      <c r="N22" s="4">
        <v>9</v>
      </c>
      <c r="O22" s="25">
        <v>9</v>
      </c>
      <c r="P22" s="39" t="s">
        <v>1692</v>
      </c>
      <c r="Q22" s="39" t="s">
        <v>1692</v>
      </c>
      <c r="R22" s="32"/>
      <c r="S22" s="4">
        <f t="shared" si="3"/>
        <v>40</v>
      </c>
      <c r="T22" s="4">
        <v>8</v>
      </c>
      <c r="U22" s="6" t="s">
        <v>1769</v>
      </c>
      <c r="V22" s="6" t="s">
        <v>452</v>
      </c>
      <c r="W22" s="52"/>
      <c r="X22" s="63"/>
      <c r="Y22" s="34">
        <v>2</v>
      </c>
      <c r="Z22" s="4"/>
      <c r="AA22" s="34">
        <v>2</v>
      </c>
      <c r="AB22" s="34">
        <v>2</v>
      </c>
      <c r="AC22" s="4"/>
      <c r="AD22" s="506"/>
      <c r="AE22" s="526"/>
    </row>
    <row r="23" spans="1:31" s="13" customFormat="1" ht="25.5" x14ac:dyDescent="0.2">
      <c r="A23" s="4">
        <f t="shared" si="1"/>
        <v>18</v>
      </c>
      <c r="B23" s="526" t="s">
        <v>2336</v>
      </c>
      <c r="C23" s="526" t="s">
        <v>1755</v>
      </c>
      <c r="D23" s="526">
        <f t="shared" si="0"/>
        <v>16</v>
      </c>
      <c r="E23" s="526" t="s">
        <v>506</v>
      </c>
      <c r="F23" s="526">
        <v>1</v>
      </c>
      <c r="G23" s="526" t="s">
        <v>1755</v>
      </c>
      <c r="H23" s="4">
        <f t="shared" si="2"/>
        <v>16</v>
      </c>
      <c r="I23" s="6" t="s">
        <v>1706</v>
      </c>
      <c r="J23" s="29"/>
      <c r="K23" s="4">
        <v>9</v>
      </c>
      <c r="L23" s="4">
        <v>9</v>
      </c>
      <c r="M23" s="4">
        <v>4</v>
      </c>
      <c r="N23" s="4">
        <v>9</v>
      </c>
      <c r="O23" s="25">
        <v>9</v>
      </c>
      <c r="P23" s="39" t="s">
        <v>1692</v>
      </c>
      <c r="Q23" s="39" t="s">
        <v>1692</v>
      </c>
      <c r="R23" s="32"/>
      <c r="S23" s="4">
        <f t="shared" si="3"/>
        <v>40</v>
      </c>
      <c r="T23" s="4">
        <v>8</v>
      </c>
      <c r="U23" s="6" t="s">
        <v>1770</v>
      </c>
      <c r="V23" s="6" t="s">
        <v>452</v>
      </c>
      <c r="W23" s="52"/>
      <c r="X23" s="63"/>
      <c r="Y23" s="34">
        <v>2</v>
      </c>
      <c r="Z23" s="4"/>
      <c r="AA23" s="34">
        <v>2</v>
      </c>
      <c r="AB23" s="34">
        <v>2</v>
      </c>
      <c r="AC23" s="4"/>
      <c r="AD23" s="506"/>
      <c r="AE23" s="526"/>
    </row>
    <row r="24" spans="1:31" s="13" customFormat="1" ht="25.5" x14ac:dyDescent="0.2">
      <c r="A24" s="4">
        <f t="shared" si="1"/>
        <v>19</v>
      </c>
      <c r="B24" s="526" t="s">
        <v>2337</v>
      </c>
      <c r="C24" s="526" t="s">
        <v>1756</v>
      </c>
      <c r="D24" s="526">
        <f t="shared" si="0"/>
        <v>16</v>
      </c>
      <c r="E24" s="526" t="s">
        <v>507</v>
      </c>
      <c r="F24" s="526">
        <v>1</v>
      </c>
      <c r="G24" s="526" t="s">
        <v>1756</v>
      </c>
      <c r="H24" s="4">
        <f t="shared" si="2"/>
        <v>16</v>
      </c>
      <c r="I24" s="6" t="s">
        <v>1706</v>
      </c>
      <c r="J24" s="29"/>
      <c r="K24" s="4">
        <v>9</v>
      </c>
      <c r="L24" s="4">
        <v>9</v>
      </c>
      <c r="M24" s="4">
        <v>9</v>
      </c>
      <c r="N24" s="4">
        <v>4</v>
      </c>
      <c r="O24" s="25">
        <v>9</v>
      </c>
      <c r="P24" s="39" t="s">
        <v>1692</v>
      </c>
      <c r="Q24" s="39" t="s">
        <v>1692</v>
      </c>
      <c r="R24" s="32"/>
      <c r="S24" s="4">
        <f t="shared" si="3"/>
        <v>40</v>
      </c>
      <c r="T24" s="4">
        <v>8</v>
      </c>
      <c r="U24" s="6" t="s">
        <v>1771</v>
      </c>
      <c r="V24" s="6" t="s">
        <v>452</v>
      </c>
      <c r="W24" s="52"/>
      <c r="X24" s="63"/>
      <c r="Y24" s="34">
        <v>2</v>
      </c>
      <c r="Z24" s="4"/>
      <c r="AA24" s="34">
        <v>2</v>
      </c>
      <c r="AB24" s="34">
        <v>2</v>
      </c>
      <c r="AC24" s="4"/>
      <c r="AD24" s="506"/>
      <c r="AE24" s="526"/>
    </row>
    <row r="25" spans="1:31" s="13" customFormat="1" ht="25.5" x14ac:dyDescent="0.2">
      <c r="A25" s="4">
        <f t="shared" si="1"/>
        <v>20</v>
      </c>
      <c r="B25" s="526" t="s">
        <v>2338</v>
      </c>
      <c r="C25" s="526" t="s">
        <v>1757</v>
      </c>
      <c r="D25" s="526">
        <f t="shared" si="0"/>
        <v>16</v>
      </c>
      <c r="E25" s="526" t="s">
        <v>508</v>
      </c>
      <c r="F25" s="526">
        <v>1</v>
      </c>
      <c r="G25" s="526" t="s">
        <v>1757</v>
      </c>
      <c r="H25" s="4">
        <f t="shared" si="2"/>
        <v>16</v>
      </c>
      <c r="I25" s="6" t="s">
        <v>1706</v>
      </c>
      <c r="J25" s="29"/>
      <c r="K25" s="4">
        <v>9</v>
      </c>
      <c r="L25" s="4">
        <v>9</v>
      </c>
      <c r="M25" s="4">
        <v>9</v>
      </c>
      <c r="N25" s="4">
        <v>9</v>
      </c>
      <c r="O25" s="25">
        <v>4</v>
      </c>
      <c r="P25" s="39" t="s">
        <v>1692</v>
      </c>
      <c r="Q25" s="39" t="s">
        <v>1692</v>
      </c>
      <c r="R25" s="32"/>
      <c r="S25" s="4">
        <f t="shared" si="3"/>
        <v>40</v>
      </c>
      <c r="T25" s="4">
        <v>8</v>
      </c>
      <c r="U25" s="6" t="s">
        <v>1772</v>
      </c>
      <c r="V25" s="6" t="s">
        <v>452</v>
      </c>
      <c r="W25" s="52"/>
      <c r="X25" s="63"/>
      <c r="Y25" s="34">
        <v>2</v>
      </c>
      <c r="Z25" s="4"/>
      <c r="AA25" s="34">
        <v>2</v>
      </c>
      <c r="AB25" s="34">
        <v>2</v>
      </c>
      <c r="AC25" s="4"/>
      <c r="AD25" s="506"/>
      <c r="AE25" s="526"/>
    </row>
    <row r="26" spans="1:31" s="13" customFormat="1" ht="25.5" x14ac:dyDescent="0.2">
      <c r="A26" s="4">
        <f t="shared" si="1"/>
        <v>21</v>
      </c>
      <c r="B26" s="526" t="s">
        <v>1589</v>
      </c>
      <c r="C26" s="526" t="s">
        <v>1869</v>
      </c>
      <c r="D26" s="526">
        <f t="shared" si="0"/>
        <v>16</v>
      </c>
      <c r="E26" s="526" t="s">
        <v>1591</v>
      </c>
      <c r="F26" s="526"/>
      <c r="G26" s="526" t="s">
        <v>1590</v>
      </c>
      <c r="H26" s="4">
        <f t="shared" si="2"/>
        <v>16</v>
      </c>
      <c r="I26" s="6" t="s">
        <v>1706</v>
      </c>
      <c r="J26" s="29"/>
      <c r="K26" s="4">
        <v>9</v>
      </c>
      <c r="L26" s="4">
        <v>9</v>
      </c>
      <c r="M26" s="4">
        <v>9</v>
      </c>
      <c r="N26" s="4">
        <v>9</v>
      </c>
      <c r="O26" s="39" t="s">
        <v>1692</v>
      </c>
      <c r="P26" s="39" t="s">
        <v>1692</v>
      </c>
      <c r="Q26" s="25">
        <v>4</v>
      </c>
      <c r="R26" s="32"/>
      <c r="S26" s="4">
        <v>40</v>
      </c>
      <c r="T26" s="4"/>
      <c r="U26" s="6" t="s">
        <v>2413</v>
      </c>
      <c r="V26" s="6" t="s">
        <v>900</v>
      </c>
      <c r="W26" s="52"/>
      <c r="X26" s="63"/>
      <c r="Y26" s="34"/>
      <c r="Z26" s="4"/>
      <c r="AA26" s="4"/>
      <c r="AB26" s="4"/>
      <c r="AC26" s="4"/>
      <c r="AD26" s="506"/>
      <c r="AE26" s="526"/>
    </row>
    <row r="27" spans="1:31" s="13" customFormat="1" ht="25.5" x14ac:dyDescent="0.2">
      <c r="A27" s="4">
        <f t="shared" si="1"/>
        <v>22</v>
      </c>
      <c r="B27" s="526" t="s">
        <v>1279</v>
      </c>
      <c r="C27" s="526" t="s">
        <v>1280</v>
      </c>
      <c r="D27" s="526">
        <f t="shared" si="0"/>
        <v>16</v>
      </c>
      <c r="E27" s="526" t="s">
        <v>1281</v>
      </c>
      <c r="F27" s="526">
        <v>1</v>
      </c>
      <c r="G27" s="526" t="s">
        <v>1280</v>
      </c>
      <c r="H27" s="4">
        <f t="shared" si="2"/>
        <v>16</v>
      </c>
      <c r="I27" s="6" t="s">
        <v>1706</v>
      </c>
      <c r="J27" s="29"/>
      <c r="K27" s="39" t="s">
        <v>1692</v>
      </c>
      <c r="L27" s="39" t="s">
        <v>1692</v>
      </c>
      <c r="M27" s="4">
        <v>9</v>
      </c>
      <c r="N27" s="4">
        <v>9</v>
      </c>
      <c r="O27" s="25">
        <v>9</v>
      </c>
      <c r="P27" s="25">
        <v>9</v>
      </c>
      <c r="Q27" s="25">
        <v>4</v>
      </c>
      <c r="R27" s="32"/>
      <c r="S27" s="4">
        <v>40</v>
      </c>
      <c r="T27" s="4">
        <v>8</v>
      </c>
      <c r="U27" s="6" t="s">
        <v>1282</v>
      </c>
      <c r="V27" s="6" t="s">
        <v>1283</v>
      </c>
      <c r="W27" s="52"/>
      <c r="X27" s="63"/>
      <c r="Y27" s="34"/>
      <c r="Z27" s="4"/>
      <c r="AA27" s="4"/>
      <c r="AB27" s="4"/>
      <c r="AC27" s="4"/>
      <c r="AD27" s="506"/>
      <c r="AE27" s="526"/>
    </row>
    <row r="28" spans="1:31" s="13" customFormat="1" x14ac:dyDescent="0.2">
      <c r="A28" s="4">
        <f t="shared" si="1"/>
        <v>23</v>
      </c>
      <c r="B28" s="526" t="s">
        <v>2339</v>
      </c>
      <c r="C28" s="526" t="s">
        <v>1702</v>
      </c>
      <c r="D28" s="526">
        <f>LEN(C28)</f>
        <v>13</v>
      </c>
      <c r="E28" s="526" t="s">
        <v>509</v>
      </c>
      <c r="F28" s="526">
        <v>1</v>
      </c>
      <c r="G28" s="526" t="s">
        <v>1702</v>
      </c>
      <c r="H28" s="4">
        <f t="shared" si="2"/>
        <v>13</v>
      </c>
      <c r="I28" s="5" t="s">
        <v>1706</v>
      </c>
      <c r="J28" s="30"/>
      <c r="K28" s="4">
        <v>9</v>
      </c>
      <c r="L28" s="4">
        <v>9</v>
      </c>
      <c r="M28" s="4">
        <v>9</v>
      </c>
      <c r="N28" s="4">
        <v>9</v>
      </c>
      <c r="O28" s="4">
        <v>9</v>
      </c>
      <c r="P28" s="39" t="s">
        <v>1692</v>
      </c>
      <c r="Q28" s="39" t="s">
        <v>1692</v>
      </c>
      <c r="R28" s="32"/>
      <c r="S28" s="4">
        <f>SUM(K28:Q28)</f>
        <v>45</v>
      </c>
      <c r="T28" s="4">
        <v>9</v>
      </c>
      <c r="U28" s="5" t="s">
        <v>1715</v>
      </c>
      <c r="V28" s="5" t="s">
        <v>452</v>
      </c>
      <c r="W28" s="52"/>
      <c r="X28" s="63"/>
      <c r="Y28" s="34">
        <v>2</v>
      </c>
      <c r="Z28" s="4"/>
      <c r="AA28" s="4"/>
      <c r="AB28" s="4"/>
      <c r="AC28" s="4"/>
      <c r="AD28" s="506"/>
      <c r="AE28" s="526"/>
    </row>
    <row r="29" spans="1:31" s="13" customFormat="1" x14ac:dyDescent="0.2">
      <c r="A29" s="4">
        <f t="shared" si="1"/>
        <v>24</v>
      </c>
      <c r="B29" s="526" t="s">
        <v>2340</v>
      </c>
      <c r="C29" s="526" t="s">
        <v>1699</v>
      </c>
      <c r="D29" s="526">
        <f t="shared" si="0"/>
        <v>14</v>
      </c>
      <c r="E29" s="526" t="s">
        <v>510</v>
      </c>
      <c r="F29" s="526">
        <v>1</v>
      </c>
      <c r="G29" s="526" t="s">
        <v>1699</v>
      </c>
      <c r="H29" s="4">
        <f t="shared" si="2"/>
        <v>14</v>
      </c>
      <c r="I29" s="5" t="s">
        <v>1706</v>
      </c>
      <c r="J29" s="30"/>
      <c r="K29" s="4">
        <v>10</v>
      </c>
      <c r="L29" s="4">
        <v>10</v>
      </c>
      <c r="M29" s="4">
        <v>10</v>
      </c>
      <c r="N29" s="4">
        <v>10</v>
      </c>
      <c r="O29" s="4">
        <v>10</v>
      </c>
      <c r="P29" s="39" t="s">
        <v>1692</v>
      </c>
      <c r="Q29" s="39" t="s">
        <v>1692</v>
      </c>
      <c r="R29" s="32"/>
      <c r="S29" s="4">
        <f>SUM(K29:Q29)</f>
        <v>50</v>
      </c>
      <c r="T29" s="4">
        <v>10</v>
      </c>
      <c r="U29" s="5" t="s">
        <v>1714</v>
      </c>
      <c r="V29" s="5" t="s">
        <v>452</v>
      </c>
      <c r="W29" s="52"/>
      <c r="X29" s="63"/>
      <c r="Y29" s="34">
        <v>2</v>
      </c>
      <c r="Z29" s="4"/>
      <c r="AA29" s="4"/>
      <c r="AB29" s="4"/>
      <c r="AC29" s="4"/>
      <c r="AD29" s="506"/>
      <c r="AE29" s="526"/>
    </row>
    <row r="30" spans="1:31" s="13" customFormat="1" ht="25.5" x14ac:dyDescent="0.2">
      <c r="A30" s="4">
        <f t="shared" si="1"/>
        <v>25</v>
      </c>
      <c r="B30" s="526" t="s">
        <v>2341</v>
      </c>
      <c r="C30" s="526" t="s">
        <v>1696</v>
      </c>
      <c r="D30" s="526">
        <f t="shared" ref="D30:D53" si="4">LEN(C30)</f>
        <v>19</v>
      </c>
      <c r="E30" s="526" t="s">
        <v>511</v>
      </c>
      <c r="F30" s="526">
        <v>1</v>
      </c>
      <c r="G30" s="526" t="s">
        <v>1696</v>
      </c>
      <c r="H30" s="4">
        <f t="shared" si="2"/>
        <v>19</v>
      </c>
      <c r="I30" s="5" t="s">
        <v>1706</v>
      </c>
      <c r="J30" s="30"/>
      <c r="K30" s="4">
        <v>8.75</v>
      </c>
      <c r="L30" s="4">
        <v>8.75</v>
      </c>
      <c r="M30" s="4">
        <v>8.75</v>
      </c>
      <c r="N30" s="4">
        <v>8.75</v>
      </c>
      <c r="O30" s="4">
        <v>5</v>
      </c>
      <c r="P30" s="39" t="s">
        <v>1692</v>
      </c>
      <c r="Q30" s="39" t="s">
        <v>1692</v>
      </c>
      <c r="R30" s="32"/>
      <c r="S30" s="4">
        <f t="shared" ref="S30:S40" si="5">SUM(K30:Q30)</f>
        <v>40</v>
      </c>
      <c r="T30" s="4">
        <v>8</v>
      </c>
      <c r="U30" s="5" t="s">
        <v>1744</v>
      </c>
      <c r="V30" s="5" t="s">
        <v>452</v>
      </c>
      <c r="W30" s="52" t="s">
        <v>1075</v>
      </c>
      <c r="X30" s="63"/>
      <c r="Y30" s="34">
        <v>2</v>
      </c>
      <c r="Z30" s="4"/>
      <c r="AA30" s="4"/>
      <c r="AB30" s="4"/>
      <c r="AC30" s="4"/>
      <c r="AD30" s="506"/>
      <c r="AE30" s="526"/>
    </row>
    <row r="31" spans="1:31" s="13" customFormat="1" ht="25.5" x14ac:dyDescent="0.2">
      <c r="A31" s="4">
        <f t="shared" si="1"/>
        <v>26</v>
      </c>
      <c r="B31" s="526" t="s">
        <v>2342</v>
      </c>
      <c r="C31" s="526" t="s">
        <v>1697</v>
      </c>
      <c r="D31" s="526">
        <f t="shared" si="4"/>
        <v>19</v>
      </c>
      <c r="E31" s="526" t="s">
        <v>512</v>
      </c>
      <c r="F31" s="526">
        <v>1</v>
      </c>
      <c r="G31" s="526" t="s">
        <v>1697</v>
      </c>
      <c r="H31" s="4">
        <f t="shared" si="2"/>
        <v>19</v>
      </c>
      <c r="I31" s="5" t="s">
        <v>1706</v>
      </c>
      <c r="J31" s="30"/>
      <c r="K31" s="4">
        <v>5</v>
      </c>
      <c r="L31" s="4">
        <v>8.75</v>
      </c>
      <c r="M31" s="4">
        <v>8.75</v>
      </c>
      <c r="N31" s="4">
        <v>8.75</v>
      </c>
      <c r="O31" s="4">
        <v>8.75</v>
      </c>
      <c r="P31" s="39" t="s">
        <v>1692</v>
      </c>
      <c r="Q31" s="39" t="s">
        <v>1692</v>
      </c>
      <c r="R31" s="32"/>
      <c r="S31" s="4">
        <f t="shared" si="5"/>
        <v>40</v>
      </c>
      <c r="T31" s="4">
        <v>8</v>
      </c>
      <c r="U31" s="5" t="s">
        <v>1745</v>
      </c>
      <c r="V31" s="5" t="s">
        <v>452</v>
      </c>
      <c r="W31" s="52" t="s">
        <v>1075</v>
      </c>
      <c r="X31" s="63"/>
      <c r="Y31" s="34">
        <v>2</v>
      </c>
      <c r="Z31" s="4"/>
      <c r="AA31" s="4"/>
      <c r="AB31" s="4"/>
      <c r="AC31" s="4"/>
      <c r="AD31" s="506"/>
      <c r="AE31" s="526"/>
    </row>
    <row r="32" spans="1:31" s="13" customFormat="1" ht="25.5" x14ac:dyDescent="0.2">
      <c r="A32" s="4">
        <f t="shared" si="1"/>
        <v>27</v>
      </c>
      <c r="B32" s="526" t="s">
        <v>2343</v>
      </c>
      <c r="C32" s="526" t="s">
        <v>1708</v>
      </c>
      <c r="D32" s="526">
        <f t="shared" si="4"/>
        <v>18</v>
      </c>
      <c r="E32" s="526" t="s">
        <v>513</v>
      </c>
      <c r="F32" s="526">
        <v>1</v>
      </c>
      <c r="G32" s="526" t="s">
        <v>1708</v>
      </c>
      <c r="H32" s="4">
        <f t="shared" si="2"/>
        <v>18</v>
      </c>
      <c r="I32" s="5" t="s">
        <v>1706</v>
      </c>
      <c r="J32" s="30"/>
      <c r="K32" s="4">
        <v>6</v>
      </c>
      <c r="L32" s="4">
        <v>8.5</v>
      </c>
      <c r="M32" s="4">
        <v>8.5</v>
      </c>
      <c r="N32" s="4">
        <v>8.5</v>
      </c>
      <c r="O32" s="4">
        <v>8.5</v>
      </c>
      <c r="P32" s="39" t="s">
        <v>1692</v>
      </c>
      <c r="Q32" s="39" t="s">
        <v>1692</v>
      </c>
      <c r="R32" s="32"/>
      <c r="S32" s="4">
        <f t="shared" si="5"/>
        <v>40</v>
      </c>
      <c r="T32" s="4">
        <v>8</v>
      </c>
      <c r="U32" s="5" t="s">
        <v>466</v>
      </c>
      <c r="V32" s="5" t="s">
        <v>452</v>
      </c>
      <c r="W32" s="52" t="s">
        <v>1075</v>
      </c>
      <c r="X32" s="63"/>
      <c r="Y32" s="34">
        <v>2</v>
      </c>
      <c r="Z32" s="4"/>
      <c r="AA32" s="4"/>
      <c r="AB32" s="4"/>
      <c r="AC32" s="4"/>
      <c r="AD32" s="506"/>
      <c r="AE32" s="526"/>
    </row>
    <row r="33" spans="1:31" s="13" customFormat="1" ht="25.5" x14ac:dyDescent="0.2">
      <c r="A33" s="4">
        <f t="shared" si="1"/>
        <v>28</v>
      </c>
      <c r="B33" s="526" t="s">
        <v>2344</v>
      </c>
      <c r="C33" s="526" t="s">
        <v>1709</v>
      </c>
      <c r="D33" s="526">
        <f t="shared" si="4"/>
        <v>18</v>
      </c>
      <c r="E33" s="526" t="s">
        <v>514</v>
      </c>
      <c r="F33" s="526">
        <v>1</v>
      </c>
      <c r="G33" s="526" t="s">
        <v>1709</v>
      </c>
      <c r="H33" s="4">
        <f t="shared" si="2"/>
        <v>18</v>
      </c>
      <c r="I33" s="5" t="s">
        <v>1706</v>
      </c>
      <c r="J33" s="31"/>
      <c r="K33" s="4">
        <v>8.5</v>
      </c>
      <c r="L33" s="4">
        <v>8.5</v>
      </c>
      <c r="M33" s="4">
        <v>8.5</v>
      </c>
      <c r="N33" s="4">
        <v>8.5</v>
      </c>
      <c r="O33" s="4">
        <v>6</v>
      </c>
      <c r="P33" s="39" t="s">
        <v>1692</v>
      </c>
      <c r="Q33" s="39" t="s">
        <v>1692</v>
      </c>
      <c r="R33" s="32"/>
      <c r="S33" s="4">
        <f t="shared" si="5"/>
        <v>40</v>
      </c>
      <c r="T33" s="4">
        <v>8</v>
      </c>
      <c r="U33" s="5" t="s">
        <v>467</v>
      </c>
      <c r="V33" s="5" t="s">
        <v>452</v>
      </c>
      <c r="W33" s="52" t="s">
        <v>1075</v>
      </c>
      <c r="X33" s="63"/>
      <c r="Y33" s="34">
        <v>2</v>
      </c>
      <c r="Z33" s="4"/>
      <c r="AA33" s="4"/>
      <c r="AB33" s="4"/>
      <c r="AC33" s="4"/>
      <c r="AD33" s="506"/>
      <c r="AE33" s="526"/>
    </row>
    <row r="34" spans="1:31" s="13" customFormat="1" ht="25.5" x14ac:dyDescent="0.2">
      <c r="A34" s="4">
        <f t="shared" si="1"/>
        <v>29</v>
      </c>
      <c r="B34" s="526" t="s">
        <v>31</v>
      </c>
      <c r="C34" s="526" t="s">
        <v>32</v>
      </c>
      <c r="D34" s="526">
        <f t="shared" si="4"/>
        <v>18</v>
      </c>
      <c r="E34" s="526" t="s">
        <v>33</v>
      </c>
      <c r="F34" s="526"/>
      <c r="G34" s="526" t="s">
        <v>32</v>
      </c>
      <c r="H34" s="4"/>
      <c r="I34" s="5"/>
      <c r="J34" s="31"/>
      <c r="K34" s="4">
        <v>8.5</v>
      </c>
      <c r="L34" s="4">
        <v>8.5</v>
      </c>
      <c r="M34" s="4">
        <v>6</v>
      </c>
      <c r="N34" s="4">
        <v>8.5</v>
      </c>
      <c r="O34" s="4">
        <v>8.5</v>
      </c>
      <c r="P34" s="39" t="s">
        <v>1692</v>
      </c>
      <c r="Q34" s="39" t="s">
        <v>1692</v>
      </c>
      <c r="R34" s="32"/>
      <c r="S34" s="4">
        <f t="shared" si="5"/>
        <v>40</v>
      </c>
      <c r="T34" s="4">
        <v>8</v>
      </c>
      <c r="U34" s="5" t="s">
        <v>68</v>
      </c>
      <c r="V34" s="5" t="s">
        <v>452</v>
      </c>
      <c r="W34" s="52" t="s">
        <v>17</v>
      </c>
      <c r="X34" s="63"/>
      <c r="Y34" s="34"/>
      <c r="Z34" s="4"/>
      <c r="AA34" s="4"/>
      <c r="AB34" s="4"/>
      <c r="AC34" s="4"/>
      <c r="AD34" s="506"/>
      <c r="AE34" s="526"/>
    </row>
    <row r="35" spans="1:31" s="13" customFormat="1" ht="39" customHeight="1" x14ac:dyDescent="0.2">
      <c r="A35" s="4">
        <f t="shared" si="1"/>
        <v>30</v>
      </c>
      <c r="B35" s="537" t="s">
        <v>3020</v>
      </c>
      <c r="C35" s="537" t="s">
        <v>3079</v>
      </c>
      <c r="D35" s="526">
        <f>LEN(C35)</f>
        <v>18</v>
      </c>
      <c r="E35" s="537" t="s">
        <v>3022</v>
      </c>
      <c r="F35" s="526"/>
      <c r="G35" s="537" t="s">
        <v>3021</v>
      </c>
      <c r="H35" s="4"/>
      <c r="I35" s="482" t="s">
        <v>1706</v>
      </c>
      <c r="J35" s="31"/>
      <c r="K35" s="4">
        <v>8.5</v>
      </c>
      <c r="L35" s="39" t="s">
        <v>1692</v>
      </c>
      <c r="M35" s="39" t="s">
        <v>1692</v>
      </c>
      <c r="N35" s="4">
        <v>8.5</v>
      </c>
      <c r="O35" s="4">
        <v>8.5</v>
      </c>
      <c r="P35" s="4">
        <v>8.5</v>
      </c>
      <c r="Q35" s="4">
        <v>6</v>
      </c>
      <c r="R35" s="32"/>
      <c r="S35" s="4">
        <f>SUM(K35:Q35)</f>
        <v>40</v>
      </c>
      <c r="T35" s="4">
        <v>8</v>
      </c>
      <c r="U35" s="482" t="s">
        <v>3023</v>
      </c>
      <c r="V35" s="482" t="s">
        <v>897</v>
      </c>
      <c r="W35" s="52" t="s">
        <v>17</v>
      </c>
      <c r="X35" s="63"/>
      <c r="Y35" s="34"/>
      <c r="Z35" s="4"/>
      <c r="AA35" s="4"/>
      <c r="AB35" s="4"/>
      <c r="AC35" s="4"/>
      <c r="AD35" s="506"/>
      <c r="AE35" s="537" t="s">
        <v>3609</v>
      </c>
    </row>
    <row r="36" spans="1:31" s="13" customFormat="1" ht="63.75" x14ac:dyDescent="0.2">
      <c r="A36" s="4">
        <f>A34+1</f>
        <v>30</v>
      </c>
      <c r="B36" s="526" t="s">
        <v>2064</v>
      </c>
      <c r="C36" s="526" t="s">
        <v>1698</v>
      </c>
      <c r="D36" s="526">
        <f t="shared" si="4"/>
        <v>23</v>
      </c>
      <c r="E36" s="526" t="s">
        <v>515</v>
      </c>
      <c r="F36" s="526">
        <v>1</v>
      </c>
      <c r="G36" s="526" t="s">
        <v>2363</v>
      </c>
      <c r="H36" s="4">
        <f t="shared" si="2"/>
        <v>17</v>
      </c>
      <c r="I36" s="5" t="s">
        <v>1706</v>
      </c>
      <c r="J36" s="31"/>
      <c r="K36" s="4">
        <v>9</v>
      </c>
      <c r="L36" s="4">
        <v>8</v>
      </c>
      <c r="M36" s="4">
        <v>10</v>
      </c>
      <c r="N36" s="4">
        <v>8</v>
      </c>
      <c r="O36" s="4">
        <v>5</v>
      </c>
      <c r="P36" s="39" t="s">
        <v>1692</v>
      </c>
      <c r="Q36" s="39" t="s">
        <v>1692</v>
      </c>
      <c r="R36" s="32"/>
      <c r="S36" s="4">
        <f t="shared" si="5"/>
        <v>40</v>
      </c>
      <c r="T36" s="4">
        <v>8</v>
      </c>
      <c r="U36" s="5" t="s">
        <v>468</v>
      </c>
      <c r="V36" s="5" t="s">
        <v>452</v>
      </c>
      <c r="W36" s="52" t="s">
        <v>1075</v>
      </c>
      <c r="X36" s="63"/>
      <c r="Y36" s="34">
        <v>2</v>
      </c>
      <c r="Z36" s="4"/>
      <c r="AA36" s="4"/>
      <c r="AB36" s="4"/>
      <c r="AC36" s="4"/>
      <c r="AD36" s="506"/>
      <c r="AE36" s="526"/>
    </row>
    <row r="37" spans="1:31" s="13" customFormat="1" ht="63.75" x14ac:dyDescent="0.2">
      <c r="A37" s="4">
        <f t="shared" si="1"/>
        <v>31</v>
      </c>
      <c r="B37" s="526" t="s">
        <v>2065</v>
      </c>
      <c r="C37" s="526" t="s">
        <v>1746</v>
      </c>
      <c r="D37" s="526">
        <f t="shared" si="4"/>
        <v>25</v>
      </c>
      <c r="E37" s="526" t="s">
        <v>516</v>
      </c>
      <c r="F37" s="526">
        <v>1</v>
      </c>
      <c r="G37" s="526" t="s">
        <v>2364</v>
      </c>
      <c r="H37" s="4">
        <f t="shared" si="2"/>
        <v>20</v>
      </c>
      <c r="I37" s="5" t="s">
        <v>1706</v>
      </c>
      <c r="J37" s="31"/>
      <c r="K37" s="4">
        <v>8</v>
      </c>
      <c r="L37" s="4">
        <v>9</v>
      </c>
      <c r="M37" s="4">
        <v>8</v>
      </c>
      <c r="N37" s="4">
        <v>8.5</v>
      </c>
      <c r="O37" s="4">
        <v>6.5</v>
      </c>
      <c r="P37" s="39" t="s">
        <v>1692</v>
      </c>
      <c r="Q37" s="39" t="s">
        <v>1692</v>
      </c>
      <c r="R37" s="32"/>
      <c r="S37" s="4">
        <f t="shared" si="5"/>
        <v>40</v>
      </c>
      <c r="T37" s="4">
        <v>8</v>
      </c>
      <c r="U37" s="5" t="s">
        <v>469</v>
      </c>
      <c r="V37" s="5" t="s">
        <v>452</v>
      </c>
      <c r="W37" s="52" t="s">
        <v>1075</v>
      </c>
      <c r="X37" s="63"/>
      <c r="Y37" s="34">
        <v>2</v>
      </c>
      <c r="Z37" s="4"/>
      <c r="AA37" s="4"/>
      <c r="AB37" s="4"/>
      <c r="AC37" s="4"/>
      <c r="AD37" s="506"/>
      <c r="AE37" s="526"/>
    </row>
    <row r="38" spans="1:31" s="13" customFormat="1" ht="63.75" x14ac:dyDescent="0.2">
      <c r="A38" s="4">
        <f t="shared" si="1"/>
        <v>32</v>
      </c>
      <c r="B38" s="526" t="s">
        <v>2066</v>
      </c>
      <c r="C38" s="526" t="s">
        <v>1700</v>
      </c>
      <c r="D38" s="526">
        <f t="shared" si="4"/>
        <v>22</v>
      </c>
      <c r="E38" s="526" t="s">
        <v>517</v>
      </c>
      <c r="F38" s="526">
        <v>1</v>
      </c>
      <c r="G38" s="526" t="s">
        <v>2365</v>
      </c>
      <c r="H38" s="4">
        <f t="shared" si="2"/>
        <v>16</v>
      </c>
      <c r="I38" s="5" t="s">
        <v>1706</v>
      </c>
      <c r="J38" s="31"/>
      <c r="K38" s="4">
        <v>10</v>
      </c>
      <c r="L38" s="4">
        <v>6.5</v>
      </c>
      <c r="M38" s="4">
        <v>10</v>
      </c>
      <c r="N38" s="4">
        <v>7</v>
      </c>
      <c r="O38" s="4">
        <v>6.5</v>
      </c>
      <c r="P38" s="39" t="s">
        <v>1692</v>
      </c>
      <c r="Q38" s="39" t="s">
        <v>1692</v>
      </c>
      <c r="R38" s="32"/>
      <c r="S38" s="4">
        <f t="shared" si="5"/>
        <v>40</v>
      </c>
      <c r="T38" s="4">
        <v>8</v>
      </c>
      <c r="U38" s="5" t="s">
        <v>2414</v>
      </c>
      <c r="V38" s="5" t="s">
        <v>452</v>
      </c>
      <c r="W38" s="52" t="s">
        <v>1075</v>
      </c>
      <c r="X38" s="63"/>
      <c r="Y38" s="34">
        <v>2</v>
      </c>
      <c r="Z38" s="4"/>
      <c r="AA38" s="4"/>
      <c r="AB38" s="4"/>
      <c r="AC38" s="4"/>
      <c r="AD38" s="506"/>
      <c r="AE38" s="526"/>
    </row>
    <row r="39" spans="1:31" s="13" customFormat="1" ht="51" x14ac:dyDescent="0.2">
      <c r="A39" s="4">
        <f t="shared" si="1"/>
        <v>33</v>
      </c>
      <c r="B39" s="526" t="s">
        <v>2067</v>
      </c>
      <c r="C39" s="526" t="s">
        <v>1747</v>
      </c>
      <c r="D39" s="526">
        <f t="shared" si="4"/>
        <v>17</v>
      </c>
      <c r="E39" s="526" t="s">
        <v>518</v>
      </c>
      <c r="F39" s="526">
        <v>1</v>
      </c>
      <c r="G39" s="526" t="s">
        <v>1701</v>
      </c>
      <c r="H39" s="4">
        <f t="shared" si="2"/>
        <v>16</v>
      </c>
      <c r="I39" s="5" t="s">
        <v>1706</v>
      </c>
      <c r="J39" s="30"/>
      <c r="K39" s="4">
        <v>8</v>
      </c>
      <c r="L39" s="4">
        <v>8</v>
      </c>
      <c r="M39" s="39" t="s">
        <v>1692</v>
      </c>
      <c r="N39" s="39" t="s">
        <v>1692</v>
      </c>
      <c r="O39" s="39" t="s">
        <v>1692</v>
      </c>
      <c r="P39" s="4">
        <v>12</v>
      </c>
      <c r="Q39" s="4">
        <v>12</v>
      </c>
      <c r="R39" s="32"/>
      <c r="S39" s="4">
        <f t="shared" si="5"/>
        <v>40</v>
      </c>
      <c r="T39" s="4">
        <v>10</v>
      </c>
      <c r="U39" s="5" t="s">
        <v>2424</v>
      </c>
      <c r="V39" s="5" t="s">
        <v>1712</v>
      </c>
      <c r="W39" s="52" t="s">
        <v>1418</v>
      </c>
      <c r="X39" s="63"/>
      <c r="Y39" s="34">
        <v>2</v>
      </c>
      <c r="Z39" s="4"/>
      <c r="AA39" s="4"/>
      <c r="AB39" s="4"/>
      <c r="AC39" s="4"/>
      <c r="AD39" s="506"/>
      <c r="AE39" s="526"/>
    </row>
    <row r="40" spans="1:31" s="13" customFormat="1" ht="38.25" x14ac:dyDescent="0.2">
      <c r="A40" s="4">
        <f t="shared" si="1"/>
        <v>34</v>
      </c>
      <c r="B40" s="526" t="s">
        <v>2068</v>
      </c>
      <c r="C40" s="526" t="s">
        <v>2197</v>
      </c>
      <c r="D40" s="526">
        <f t="shared" si="4"/>
        <v>17</v>
      </c>
      <c r="E40" s="526" t="s">
        <v>1431</v>
      </c>
      <c r="F40" s="526">
        <v>1</v>
      </c>
      <c r="G40" s="526" t="s">
        <v>2197</v>
      </c>
      <c r="H40" s="4">
        <f t="shared" si="2"/>
        <v>17</v>
      </c>
      <c r="I40" s="5" t="s">
        <v>1706</v>
      </c>
      <c r="J40" s="30"/>
      <c r="K40" s="39" t="s">
        <v>1692</v>
      </c>
      <c r="L40" s="39" t="s">
        <v>1692</v>
      </c>
      <c r="M40" s="4">
        <v>8</v>
      </c>
      <c r="N40" s="39" t="s">
        <v>1692</v>
      </c>
      <c r="O40" s="4">
        <v>8</v>
      </c>
      <c r="P40" s="4">
        <v>12</v>
      </c>
      <c r="Q40" s="4">
        <v>12</v>
      </c>
      <c r="R40" s="32"/>
      <c r="S40" s="4">
        <f t="shared" si="5"/>
        <v>40</v>
      </c>
      <c r="T40" s="4">
        <v>10</v>
      </c>
      <c r="U40" s="5" t="s">
        <v>1058</v>
      </c>
      <c r="V40" s="5" t="s">
        <v>1713</v>
      </c>
      <c r="W40" s="52" t="s">
        <v>1414</v>
      </c>
      <c r="X40" s="63"/>
      <c r="Y40" s="34">
        <v>2</v>
      </c>
      <c r="Z40" s="4"/>
      <c r="AA40" s="4"/>
      <c r="AB40" s="4"/>
      <c r="AC40" s="4"/>
      <c r="AD40" s="506"/>
      <c r="AE40" s="526"/>
    </row>
    <row r="41" spans="1:31" s="13" customFormat="1" ht="25.5" x14ac:dyDescent="0.2">
      <c r="A41" s="4">
        <f t="shared" si="1"/>
        <v>35</v>
      </c>
      <c r="B41" s="526" t="s">
        <v>1469</v>
      </c>
      <c r="C41" s="526" t="s">
        <v>1430</v>
      </c>
      <c r="D41" s="526">
        <f t="shared" si="4"/>
        <v>17</v>
      </c>
      <c r="E41" s="526" t="s">
        <v>1432</v>
      </c>
      <c r="F41" s="526"/>
      <c r="G41" s="526" t="s">
        <v>1430</v>
      </c>
      <c r="H41" s="4">
        <f t="shared" si="2"/>
        <v>17</v>
      </c>
      <c r="I41" s="5" t="s">
        <v>1706</v>
      </c>
      <c r="J41" s="30"/>
      <c r="K41" s="39" t="s">
        <v>1692</v>
      </c>
      <c r="L41" s="39" t="s">
        <v>1692</v>
      </c>
      <c r="M41" s="39" t="s">
        <v>1692</v>
      </c>
      <c r="N41" s="4">
        <v>8</v>
      </c>
      <c r="O41" s="4">
        <v>8</v>
      </c>
      <c r="P41" s="4">
        <v>12</v>
      </c>
      <c r="Q41" s="4">
        <v>12</v>
      </c>
      <c r="R41" s="32"/>
      <c r="S41" s="4">
        <v>40</v>
      </c>
      <c r="T41" s="4">
        <v>10</v>
      </c>
      <c r="U41" s="5" t="s">
        <v>2425</v>
      </c>
      <c r="V41" s="5" t="s">
        <v>2468</v>
      </c>
      <c r="W41" s="52" t="s">
        <v>1415</v>
      </c>
      <c r="X41" s="63"/>
      <c r="Y41" s="34">
        <v>2</v>
      </c>
      <c r="Z41" s="4"/>
      <c r="AA41" s="4"/>
      <c r="AB41" s="4"/>
      <c r="AC41" s="4"/>
      <c r="AD41" s="506"/>
      <c r="AE41" s="526"/>
    </row>
    <row r="42" spans="1:31" s="13" customFormat="1" ht="25.5" x14ac:dyDescent="0.2">
      <c r="A42" s="4">
        <f t="shared" si="1"/>
        <v>36</v>
      </c>
      <c r="B42" s="526" t="s">
        <v>2482</v>
      </c>
      <c r="C42" s="526" t="s">
        <v>2483</v>
      </c>
      <c r="D42" s="526">
        <f t="shared" si="4"/>
        <v>17</v>
      </c>
      <c r="E42" s="526" t="s">
        <v>2484</v>
      </c>
      <c r="F42" s="526">
        <v>1</v>
      </c>
      <c r="G42" s="526" t="s">
        <v>2483</v>
      </c>
      <c r="H42" s="4">
        <f t="shared" si="2"/>
        <v>17</v>
      </c>
      <c r="I42" s="5" t="s">
        <v>1706</v>
      </c>
      <c r="J42" s="30"/>
      <c r="K42" s="39" t="s">
        <v>1692</v>
      </c>
      <c r="L42" s="39" t="s">
        <v>1692</v>
      </c>
      <c r="M42" s="4">
        <v>8</v>
      </c>
      <c r="N42" s="4">
        <v>8</v>
      </c>
      <c r="O42" s="39" t="s">
        <v>1692</v>
      </c>
      <c r="P42" s="4">
        <v>12</v>
      </c>
      <c r="Q42" s="4">
        <v>12</v>
      </c>
      <c r="R42" s="32"/>
      <c r="S42" s="4">
        <v>40</v>
      </c>
      <c r="T42" s="4">
        <v>10</v>
      </c>
      <c r="U42" s="5" t="s">
        <v>2485</v>
      </c>
      <c r="V42" s="5" t="s">
        <v>2486</v>
      </c>
      <c r="W42" s="52" t="s">
        <v>2490</v>
      </c>
      <c r="X42" s="63"/>
      <c r="Y42" s="34">
        <v>2</v>
      </c>
      <c r="Z42" s="4"/>
      <c r="AA42" s="4"/>
      <c r="AB42" s="4"/>
      <c r="AC42" s="4"/>
      <c r="AD42" s="506"/>
      <c r="AE42" s="526"/>
    </row>
    <row r="43" spans="1:31" s="13" customFormat="1" ht="25.5" x14ac:dyDescent="0.2">
      <c r="A43" s="4">
        <f t="shared" si="1"/>
        <v>37</v>
      </c>
      <c r="B43" s="526" t="s">
        <v>2196</v>
      </c>
      <c r="C43" s="526" t="s">
        <v>1703</v>
      </c>
      <c r="D43" s="526">
        <f t="shared" si="4"/>
        <v>17</v>
      </c>
      <c r="E43" s="526"/>
      <c r="F43" s="526"/>
      <c r="G43" s="526"/>
      <c r="H43" s="4"/>
      <c r="I43" s="5"/>
      <c r="J43" s="30"/>
      <c r="K43" s="4">
        <v>8</v>
      </c>
      <c r="L43" s="39" t="s">
        <v>1692</v>
      </c>
      <c r="M43" s="39" t="s">
        <v>1692</v>
      </c>
      <c r="N43" s="39" t="s">
        <v>1692</v>
      </c>
      <c r="O43" s="4">
        <v>8</v>
      </c>
      <c r="P43" s="4">
        <v>12</v>
      </c>
      <c r="Q43" s="4">
        <v>12</v>
      </c>
      <c r="R43" s="32"/>
      <c r="S43" s="4"/>
      <c r="T43" s="4"/>
      <c r="U43" s="5" t="s">
        <v>1059</v>
      </c>
      <c r="V43" s="5"/>
      <c r="W43" s="52"/>
      <c r="X43" s="71"/>
      <c r="Y43" s="37"/>
      <c r="Z43" s="16"/>
      <c r="AA43" s="16"/>
      <c r="AB43" s="16"/>
      <c r="AC43" s="16"/>
      <c r="AD43" s="506"/>
      <c r="AE43" s="526"/>
    </row>
    <row r="44" spans="1:31" s="13" customFormat="1" ht="33" customHeight="1" x14ac:dyDescent="0.2">
      <c r="A44" s="4"/>
      <c r="B44" s="526" t="s">
        <v>3398</v>
      </c>
      <c r="C44" s="526" t="s">
        <v>3399</v>
      </c>
      <c r="D44" s="526">
        <f t="shared" si="4"/>
        <v>17</v>
      </c>
      <c r="E44" s="526" t="s">
        <v>3402</v>
      </c>
      <c r="F44" s="526"/>
      <c r="G44" s="526" t="s">
        <v>3399</v>
      </c>
      <c r="H44" s="526"/>
      <c r="I44" s="526" t="s">
        <v>1706</v>
      </c>
      <c r="J44" s="526"/>
      <c r="K44" s="526" t="s">
        <v>1692</v>
      </c>
      <c r="L44" s="526" t="s">
        <v>1692</v>
      </c>
      <c r="M44" s="526">
        <v>8</v>
      </c>
      <c r="N44" s="526">
        <v>8</v>
      </c>
      <c r="O44" s="526">
        <v>12</v>
      </c>
      <c r="P44" s="526">
        <v>12</v>
      </c>
      <c r="Q44" s="526" t="s">
        <v>1914</v>
      </c>
      <c r="R44" s="526"/>
      <c r="S44" s="526">
        <v>40</v>
      </c>
      <c r="T44" s="526">
        <v>10</v>
      </c>
      <c r="U44" s="526" t="s">
        <v>3400</v>
      </c>
      <c r="V44" s="526" t="s">
        <v>3401</v>
      </c>
      <c r="W44" s="645"/>
      <c r="X44" s="646"/>
      <c r="Y44" s="646"/>
      <c r="Z44" s="646"/>
      <c r="AA44" s="646"/>
      <c r="AB44" s="646"/>
      <c r="AC44" s="646"/>
      <c r="AD44" s="647"/>
      <c r="AE44" s="526"/>
    </row>
    <row r="45" spans="1:31" ht="63.75" x14ac:dyDescent="0.2">
      <c r="A45" s="4">
        <f>A43+1</f>
        <v>38</v>
      </c>
      <c r="B45" s="526" t="s">
        <v>1483</v>
      </c>
      <c r="C45" s="526" t="s">
        <v>1437</v>
      </c>
      <c r="D45" s="526">
        <f t="shared" si="4"/>
        <v>17</v>
      </c>
      <c r="E45" s="526" t="s">
        <v>1439</v>
      </c>
      <c r="F45" s="526">
        <v>1</v>
      </c>
      <c r="G45" s="526" t="s">
        <v>1437</v>
      </c>
      <c r="H45" s="4">
        <f t="shared" si="2"/>
        <v>17</v>
      </c>
      <c r="I45" s="6" t="s">
        <v>1706</v>
      </c>
      <c r="J45" s="33"/>
      <c r="K45" s="78">
        <v>5</v>
      </c>
      <c r="L45" s="78">
        <v>10</v>
      </c>
      <c r="M45" s="1">
        <v>10</v>
      </c>
      <c r="N45" s="4">
        <v>10</v>
      </c>
      <c r="O45" s="78">
        <v>5</v>
      </c>
      <c r="P45" s="20" t="s">
        <v>1692</v>
      </c>
      <c r="Q45" s="20" t="s">
        <v>1692</v>
      </c>
      <c r="R45" s="34"/>
      <c r="S45" s="4">
        <v>40</v>
      </c>
      <c r="T45" s="4">
        <v>8</v>
      </c>
      <c r="U45" s="3" t="s">
        <v>1443</v>
      </c>
      <c r="V45" s="3" t="s">
        <v>452</v>
      </c>
      <c r="W45" s="52" t="s">
        <v>980</v>
      </c>
      <c r="X45" s="71"/>
      <c r="Y45" s="37">
        <v>2</v>
      </c>
      <c r="Z45" s="7"/>
      <c r="AA45" s="7"/>
      <c r="AB45" s="7"/>
      <c r="AC45" s="7"/>
      <c r="AD45" s="506"/>
      <c r="AE45" s="526"/>
    </row>
    <row r="46" spans="1:31" ht="25.5" x14ac:dyDescent="0.2">
      <c r="A46" s="4">
        <f t="shared" si="1"/>
        <v>39</v>
      </c>
      <c r="B46" s="526" t="s">
        <v>1323</v>
      </c>
      <c r="C46" s="526" t="s">
        <v>1324</v>
      </c>
      <c r="D46" s="526">
        <f t="shared" si="4"/>
        <v>17</v>
      </c>
      <c r="E46" s="526" t="s">
        <v>1325</v>
      </c>
      <c r="F46" s="526"/>
      <c r="G46" s="526" t="s">
        <v>1324</v>
      </c>
      <c r="H46" s="4"/>
      <c r="I46" s="6" t="s">
        <v>1706</v>
      </c>
      <c r="J46" s="33"/>
      <c r="K46" s="78">
        <v>10</v>
      </c>
      <c r="L46" s="78">
        <v>10</v>
      </c>
      <c r="M46" s="78">
        <v>10</v>
      </c>
      <c r="N46" s="78">
        <v>5</v>
      </c>
      <c r="O46" s="78">
        <v>5</v>
      </c>
      <c r="P46" s="20" t="s">
        <v>1692</v>
      </c>
      <c r="Q46" s="20" t="s">
        <v>1692</v>
      </c>
      <c r="R46" s="34"/>
      <c r="S46" s="4">
        <v>40</v>
      </c>
      <c r="T46" s="4"/>
      <c r="U46" s="3" t="s">
        <v>184</v>
      </c>
      <c r="V46" s="3" t="s">
        <v>452</v>
      </c>
      <c r="W46" s="52"/>
      <c r="X46" s="71"/>
      <c r="Y46" s="37"/>
      <c r="Z46" s="7"/>
      <c r="AA46" s="7"/>
      <c r="AB46" s="7"/>
      <c r="AC46" s="7"/>
      <c r="AD46" s="506"/>
      <c r="AE46" s="526"/>
    </row>
    <row r="47" spans="1:31" ht="117.75" customHeight="1" x14ac:dyDescent="0.2">
      <c r="A47" s="4">
        <f t="shared" si="1"/>
        <v>40</v>
      </c>
      <c r="B47" s="526" t="s">
        <v>1327</v>
      </c>
      <c r="C47" s="526" t="s">
        <v>873</v>
      </c>
      <c r="D47" s="526">
        <f t="shared" si="4"/>
        <v>17</v>
      </c>
      <c r="E47" s="526" t="s">
        <v>1328</v>
      </c>
      <c r="F47" s="526">
        <v>1</v>
      </c>
      <c r="G47" s="526" t="s">
        <v>873</v>
      </c>
      <c r="H47" s="4">
        <f t="shared" si="2"/>
        <v>17</v>
      </c>
      <c r="I47" s="6" t="s">
        <v>1706</v>
      </c>
      <c r="J47" s="33"/>
      <c r="K47" s="4">
        <v>10</v>
      </c>
      <c r="L47" s="4">
        <v>5</v>
      </c>
      <c r="M47" s="1">
        <v>10</v>
      </c>
      <c r="N47" s="4">
        <v>5</v>
      </c>
      <c r="O47" s="4">
        <v>10</v>
      </c>
      <c r="P47" s="20" t="s">
        <v>1692</v>
      </c>
      <c r="Q47" s="20" t="s">
        <v>1692</v>
      </c>
      <c r="R47" s="34"/>
      <c r="S47" s="4">
        <v>40</v>
      </c>
      <c r="T47" s="4">
        <v>8</v>
      </c>
      <c r="U47" s="3" t="s">
        <v>874</v>
      </c>
      <c r="V47" s="3" t="s">
        <v>452</v>
      </c>
      <c r="W47" s="52" t="s">
        <v>1326</v>
      </c>
      <c r="X47" s="63"/>
      <c r="Y47" s="34">
        <v>2</v>
      </c>
      <c r="Z47" s="1"/>
      <c r="AA47" s="1"/>
      <c r="AB47" s="1"/>
      <c r="AC47" s="1"/>
      <c r="AD47" s="506"/>
      <c r="AE47" s="526"/>
    </row>
    <row r="48" spans="1:31" ht="117.75" customHeight="1" x14ac:dyDescent="0.2">
      <c r="A48" s="4">
        <f t="shared" si="1"/>
        <v>41</v>
      </c>
      <c r="B48" s="526" t="s">
        <v>185</v>
      </c>
      <c r="C48" s="526" t="s">
        <v>2549</v>
      </c>
      <c r="D48" s="526">
        <f>LEN(C48)</f>
        <v>17</v>
      </c>
      <c r="E48" s="537" t="s">
        <v>2856</v>
      </c>
      <c r="F48" s="526">
        <v>1</v>
      </c>
      <c r="G48" s="526" t="s">
        <v>2549</v>
      </c>
      <c r="H48" s="4">
        <f>LEN(G48)</f>
        <v>17</v>
      </c>
      <c r="I48" s="6" t="s">
        <v>1706</v>
      </c>
      <c r="J48" s="33"/>
      <c r="K48" s="4">
        <v>5</v>
      </c>
      <c r="L48" s="1">
        <v>10</v>
      </c>
      <c r="M48" s="1">
        <v>10</v>
      </c>
      <c r="N48" s="4">
        <v>5</v>
      </c>
      <c r="O48" s="4">
        <v>10</v>
      </c>
      <c r="P48" s="20" t="s">
        <v>1692</v>
      </c>
      <c r="Q48" s="20" t="s">
        <v>1692</v>
      </c>
      <c r="R48" s="34"/>
      <c r="S48" s="4">
        <v>40</v>
      </c>
      <c r="T48" s="4">
        <v>8</v>
      </c>
      <c r="U48" s="481" t="s">
        <v>2547</v>
      </c>
      <c r="V48" s="3" t="s">
        <v>452</v>
      </c>
      <c r="W48" s="52" t="s">
        <v>2548</v>
      </c>
      <c r="X48" s="63"/>
      <c r="Y48" s="34">
        <v>2</v>
      </c>
      <c r="Z48" s="1"/>
      <c r="AA48" s="1"/>
      <c r="AB48" s="1"/>
      <c r="AC48" s="1"/>
      <c r="AD48" s="506"/>
      <c r="AE48" s="526"/>
    </row>
    <row r="49" spans="1:31" ht="63.75" x14ac:dyDescent="0.2">
      <c r="A49" s="4">
        <f t="shared" si="1"/>
        <v>42</v>
      </c>
      <c r="B49" s="526" t="s">
        <v>2466</v>
      </c>
      <c r="C49" s="526" t="s">
        <v>1029</v>
      </c>
      <c r="D49" s="526">
        <f t="shared" si="4"/>
        <v>23</v>
      </c>
      <c r="E49" s="526" t="s">
        <v>1440</v>
      </c>
      <c r="F49" s="526">
        <v>1</v>
      </c>
      <c r="G49" s="526" t="s">
        <v>1442</v>
      </c>
      <c r="H49" s="4">
        <f t="shared" si="2"/>
        <v>18</v>
      </c>
      <c r="I49" s="6" t="s">
        <v>1706</v>
      </c>
      <c r="J49" s="33"/>
      <c r="K49" s="78">
        <v>8</v>
      </c>
      <c r="L49" s="78">
        <v>12</v>
      </c>
      <c r="M49" s="1">
        <v>7</v>
      </c>
      <c r="N49" s="4">
        <v>7</v>
      </c>
      <c r="O49" s="78">
        <v>6</v>
      </c>
      <c r="P49" s="20" t="s">
        <v>1692</v>
      </c>
      <c r="Q49" s="20" t="s">
        <v>1692</v>
      </c>
      <c r="R49" s="34"/>
      <c r="S49" s="4">
        <v>40</v>
      </c>
      <c r="T49" s="4">
        <v>8</v>
      </c>
      <c r="U49" s="3" t="s">
        <v>1444</v>
      </c>
      <c r="V49" s="3" t="s">
        <v>452</v>
      </c>
      <c r="W49" s="52" t="s">
        <v>980</v>
      </c>
      <c r="X49" s="71"/>
      <c r="Y49" s="37">
        <v>2</v>
      </c>
      <c r="Z49" s="7"/>
      <c r="AA49" s="7"/>
      <c r="AB49" s="7"/>
      <c r="AC49" s="7"/>
      <c r="AD49" s="506"/>
      <c r="AE49" s="526"/>
    </row>
    <row r="50" spans="1:31" ht="25.5" x14ac:dyDescent="0.2">
      <c r="A50" s="4">
        <f t="shared" si="1"/>
        <v>43</v>
      </c>
      <c r="B50" s="526" t="s">
        <v>1363</v>
      </c>
      <c r="C50" s="526" t="s">
        <v>1030</v>
      </c>
      <c r="D50" s="526">
        <f>LEN(C50)</f>
        <v>18</v>
      </c>
      <c r="E50" s="526" t="s">
        <v>1598</v>
      </c>
      <c r="F50" s="526">
        <v>1</v>
      </c>
      <c r="G50" s="526" t="s">
        <v>1593</v>
      </c>
      <c r="H50" s="4">
        <f>LEN(G50)</f>
        <v>18</v>
      </c>
      <c r="I50" s="6" t="s">
        <v>1706</v>
      </c>
      <c r="J50" s="33"/>
      <c r="K50" s="78">
        <v>8.5</v>
      </c>
      <c r="L50" s="78">
        <v>8.5</v>
      </c>
      <c r="M50" s="78">
        <v>8.5</v>
      </c>
      <c r="N50" s="78">
        <v>8.5</v>
      </c>
      <c r="O50" s="20" t="s">
        <v>1692</v>
      </c>
      <c r="P50" s="20" t="s">
        <v>1692</v>
      </c>
      <c r="Q50" s="78">
        <v>6</v>
      </c>
      <c r="R50" s="34"/>
      <c r="S50" s="4">
        <f>SUM(K50:Q50)</f>
        <v>40</v>
      </c>
      <c r="T50" s="4">
        <v>8</v>
      </c>
      <c r="U50" s="3" t="s">
        <v>1614</v>
      </c>
      <c r="V50" s="3" t="s">
        <v>900</v>
      </c>
      <c r="W50" s="52" t="s">
        <v>894</v>
      </c>
      <c r="X50" s="63"/>
      <c r="Y50" s="34">
        <v>2</v>
      </c>
      <c r="Z50" s="1"/>
      <c r="AA50" s="1"/>
      <c r="AB50" s="1"/>
      <c r="AC50" s="1"/>
      <c r="AD50" s="506"/>
      <c r="AE50" s="526"/>
    </row>
    <row r="51" spans="1:31" ht="25.5" x14ac:dyDescent="0.2">
      <c r="A51" s="4">
        <f t="shared" si="1"/>
        <v>44</v>
      </c>
      <c r="B51" s="526" t="s">
        <v>1364</v>
      </c>
      <c r="C51" s="526" t="s">
        <v>1031</v>
      </c>
      <c r="D51" s="526">
        <f>LEN(C51)</f>
        <v>18</v>
      </c>
      <c r="E51" s="526" t="s">
        <v>1599</v>
      </c>
      <c r="F51" s="526">
        <v>1</v>
      </c>
      <c r="G51" s="526" t="s">
        <v>1594</v>
      </c>
      <c r="H51" s="4">
        <f>LEN(G51)</f>
        <v>18</v>
      </c>
      <c r="I51" s="6" t="s">
        <v>1706</v>
      </c>
      <c r="J51" s="33"/>
      <c r="K51" s="20" t="s">
        <v>1692</v>
      </c>
      <c r="L51" s="20" t="s">
        <v>1692</v>
      </c>
      <c r="M51" s="78">
        <v>8.5</v>
      </c>
      <c r="N51" s="78">
        <v>8.5</v>
      </c>
      <c r="O51" s="78">
        <v>8.5</v>
      </c>
      <c r="P51" s="78">
        <v>8.5</v>
      </c>
      <c r="Q51" s="78">
        <v>6</v>
      </c>
      <c r="R51" s="34"/>
      <c r="S51" s="4">
        <f>SUM(K51:Q51)</f>
        <v>40</v>
      </c>
      <c r="T51" s="4">
        <v>8</v>
      </c>
      <c r="U51" s="3" t="s">
        <v>255</v>
      </c>
      <c r="V51" s="3" t="s">
        <v>896</v>
      </c>
      <c r="W51" s="52" t="s">
        <v>894</v>
      </c>
      <c r="X51" s="63"/>
      <c r="Y51" s="34">
        <v>2</v>
      </c>
      <c r="Z51" s="1"/>
      <c r="AA51" s="1"/>
      <c r="AB51" s="1"/>
      <c r="AC51" s="1"/>
      <c r="AD51" s="506"/>
      <c r="AE51" s="526"/>
    </row>
    <row r="52" spans="1:31" s="13" customFormat="1" ht="63.75" x14ac:dyDescent="0.2">
      <c r="A52" s="4">
        <f t="shared" si="1"/>
        <v>45</v>
      </c>
      <c r="B52" s="526" t="s">
        <v>1789</v>
      </c>
      <c r="C52" s="526" t="s">
        <v>1788</v>
      </c>
      <c r="D52" s="526">
        <f t="shared" si="4"/>
        <v>22</v>
      </c>
      <c r="E52" s="526" t="s">
        <v>1784</v>
      </c>
      <c r="F52" s="526">
        <v>1</v>
      </c>
      <c r="G52" s="526" t="s">
        <v>1787</v>
      </c>
      <c r="H52" s="4">
        <f t="shared" si="2"/>
        <v>18</v>
      </c>
      <c r="I52" s="6" t="s">
        <v>1706</v>
      </c>
      <c r="J52" s="33"/>
      <c r="K52" s="196">
        <v>10.25</v>
      </c>
      <c r="L52" s="196">
        <v>5.5</v>
      </c>
      <c r="M52" s="196">
        <v>10.25</v>
      </c>
      <c r="N52" s="195">
        <v>5</v>
      </c>
      <c r="O52" s="195">
        <v>9</v>
      </c>
      <c r="P52" s="20" t="s">
        <v>1692</v>
      </c>
      <c r="Q52" s="20" t="s">
        <v>1692</v>
      </c>
      <c r="R52" s="34"/>
      <c r="S52" s="207">
        <v>40</v>
      </c>
      <c r="T52" s="4">
        <v>8</v>
      </c>
      <c r="U52" s="5" t="s">
        <v>1785</v>
      </c>
      <c r="V52" s="3" t="s">
        <v>452</v>
      </c>
      <c r="W52" s="52" t="s">
        <v>1786</v>
      </c>
      <c r="X52" s="16"/>
      <c r="Y52" s="16"/>
      <c r="Z52" s="16"/>
      <c r="AA52" s="16"/>
      <c r="AB52" s="16"/>
      <c r="AC52" s="16"/>
      <c r="AD52" s="461"/>
      <c r="AE52" s="526"/>
    </row>
    <row r="53" spans="1:31" s="13" customFormat="1" ht="51" x14ac:dyDescent="0.2">
      <c r="A53" s="4">
        <f t="shared" si="1"/>
        <v>46</v>
      </c>
      <c r="B53" s="526" t="s">
        <v>143</v>
      </c>
      <c r="C53" s="526" t="s">
        <v>2455</v>
      </c>
      <c r="D53" s="526">
        <f t="shared" si="4"/>
        <v>21</v>
      </c>
      <c r="E53" s="526" t="s">
        <v>1017</v>
      </c>
      <c r="F53" s="526"/>
      <c r="G53" s="526" t="s">
        <v>2105</v>
      </c>
      <c r="H53" s="4"/>
      <c r="I53" s="6" t="s">
        <v>1706</v>
      </c>
      <c r="J53" s="33"/>
      <c r="K53" s="195">
        <v>8.75</v>
      </c>
      <c r="L53" s="195">
        <v>8.75</v>
      </c>
      <c r="M53" s="195">
        <v>8</v>
      </c>
      <c r="N53" s="195">
        <v>8.5</v>
      </c>
      <c r="O53" s="195">
        <v>6</v>
      </c>
      <c r="P53" s="238" t="s">
        <v>1692</v>
      </c>
      <c r="Q53" s="238" t="s">
        <v>1692</v>
      </c>
      <c r="R53" s="34"/>
      <c r="S53" s="207">
        <v>40</v>
      </c>
      <c r="T53" s="4">
        <v>8</v>
      </c>
      <c r="U53" s="5" t="s">
        <v>2142</v>
      </c>
      <c r="V53" s="5" t="s">
        <v>452</v>
      </c>
      <c r="W53" s="52" t="s">
        <v>129</v>
      </c>
      <c r="X53" s="16"/>
      <c r="Y53" s="16"/>
      <c r="Z53" s="16"/>
      <c r="AA53" s="16"/>
      <c r="AB53" s="16"/>
      <c r="AC53" s="16"/>
      <c r="AD53" s="461"/>
      <c r="AE53" s="537" t="s">
        <v>3609</v>
      </c>
    </row>
    <row r="54" spans="1:31" s="13" customFormat="1" x14ac:dyDescent="0.2">
      <c r="A54" s="4">
        <f t="shared" si="1"/>
        <v>47</v>
      </c>
      <c r="B54" s="526" t="s">
        <v>1462</v>
      </c>
      <c r="C54" s="526" t="s">
        <v>2454</v>
      </c>
      <c r="D54" s="526">
        <f>LEN(C54)</f>
        <v>16</v>
      </c>
      <c r="E54" s="526" t="s">
        <v>1818</v>
      </c>
      <c r="F54" s="526">
        <v>1</v>
      </c>
      <c r="G54" s="526" t="s">
        <v>2454</v>
      </c>
      <c r="H54" s="4">
        <f>LEN(G54)</f>
        <v>16</v>
      </c>
      <c r="I54" s="6" t="s">
        <v>1706</v>
      </c>
      <c r="J54" s="29"/>
      <c r="K54" s="4">
        <v>8.25</v>
      </c>
      <c r="L54" s="4">
        <v>8.25</v>
      </c>
      <c r="M54" s="4">
        <v>8.25</v>
      </c>
      <c r="N54" s="4">
        <v>8.25</v>
      </c>
      <c r="O54" s="4">
        <v>8.25</v>
      </c>
      <c r="P54" s="39" t="s">
        <v>1692</v>
      </c>
      <c r="Q54" s="39" t="s">
        <v>1692</v>
      </c>
      <c r="R54" s="32"/>
      <c r="S54" s="4">
        <f t="shared" ref="S54:S60" si="6">SUM(K54:Q54)</f>
        <v>41.25</v>
      </c>
      <c r="T54" s="4">
        <v>8.25</v>
      </c>
      <c r="U54" s="6" t="s">
        <v>1463</v>
      </c>
      <c r="V54" s="6" t="s">
        <v>452</v>
      </c>
      <c r="W54" s="52" t="s">
        <v>2184</v>
      </c>
      <c r="X54" s="63"/>
      <c r="Y54" s="34" t="s">
        <v>1070</v>
      </c>
      <c r="Z54" s="34">
        <v>2</v>
      </c>
      <c r="AA54" s="34">
        <v>2</v>
      </c>
      <c r="AB54" s="34">
        <v>2</v>
      </c>
      <c r="AC54" s="4"/>
      <c r="AD54" s="506"/>
      <c r="AE54" s="526"/>
    </row>
    <row r="55" spans="1:31" s="13" customFormat="1" ht="25.5" x14ac:dyDescent="0.2">
      <c r="A55" s="4">
        <f t="shared" si="1"/>
        <v>48</v>
      </c>
      <c r="B55" s="526" t="s">
        <v>773</v>
      </c>
      <c r="C55" s="526" t="s">
        <v>1830</v>
      </c>
      <c r="D55" s="526">
        <f t="shared" ref="D55:D61" si="7">LEN(C55)</f>
        <v>16</v>
      </c>
      <c r="E55" s="526" t="s">
        <v>1818</v>
      </c>
      <c r="F55" s="526">
        <v>2</v>
      </c>
      <c r="G55" s="526" t="s">
        <v>2454</v>
      </c>
      <c r="H55" s="4">
        <f t="shared" ref="H55:H67" si="8">LEN(G55)</f>
        <v>16</v>
      </c>
      <c r="I55" s="6" t="s">
        <v>1706</v>
      </c>
      <c r="J55" s="29"/>
      <c r="K55" s="4">
        <v>8.25</v>
      </c>
      <c r="L55" s="4">
        <v>8.25</v>
      </c>
      <c r="M55" s="4">
        <v>8.25</v>
      </c>
      <c r="N55" s="4">
        <v>8.25</v>
      </c>
      <c r="O55" s="39" t="s">
        <v>1692</v>
      </c>
      <c r="P55" s="39" t="s">
        <v>1692</v>
      </c>
      <c r="Q55" s="257">
        <v>8.25</v>
      </c>
      <c r="R55" s="32"/>
      <c r="S55" s="4">
        <f t="shared" si="6"/>
        <v>41.25</v>
      </c>
      <c r="T55" s="4">
        <v>8.25</v>
      </c>
      <c r="U55" s="6" t="s">
        <v>1464</v>
      </c>
      <c r="V55" s="6" t="s">
        <v>900</v>
      </c>
      <c r="W55" s="52" t="s">
        <v>2184</v>
      </c>
      <c r="X55" s="63"/>
      <c r="Y55" s="34">
        <v>2</v>
      </c>
      <c r="Z55" s="4"/>
      <c r="AA55" s="4"/>
      <c r="AB55" s="4"/>
      <c r="AC55" s="4"/>
      <c r="AD55" s="506"/>
      <c r="AE55" s="526" t="s">
        <v>3609</v>
      </c>
    </row>
    <row r="56" spans="1:31" s="13" customFormat="1" ht="25.5" x14ac:dyDescent="0.2">
      <c r="A56" s="4">
        <f t="shared" si="1"/>
        <v>49</v>
      </c>
      <c r="B56" s="526" t="s">
        <v>774</v>
      </c>
      <c r="C56" s="526" t="s">
        <v>1831</v>
      </c>
      <c r="D56" s="526">
        <f t="shared" si="7"/>
        <v>16</v>
      </c>
      <c r="E56" s="526" t="s">
        <v>1818</v>
      </c>
      <c r="F56" s="526">
        <v>3</v>
      </c>
      <c r="G56" s="526" t="s">
        <v>2454</v>
      </c>
      <c r="H56" s="4">
        <f t="shared" si="8"/>
        <v>16</v>
      </c>
      <c r="I56" s="6" t="s">
        <v>1706</v>
      </c>
      <c r="J56" s="29"/>
      <c r="K56" s="4">
        <v>8.25</v>
      </c>
      <c r="L56" s="4">
        <v>8.25</v>
      </c>
      <c r="M56" s="4">
        <v>8.25</v>
      </c>
      <c r="N56" s="39" t="s">
        <v>1692</v>
      </c>
      <c r="O56" s="39" t="s">
        <v>1692</v>
      </c>
      <c r="P56" s="257">
        <v>8.25</v>
      </c>
      <c r="Q56" s="4">
        <v>8.25</v>
      </c>
      <c r="R56" s="32"/>
      <c r="S56" s="4">
        <f t="shared" si="6"/>
        <v>41.25</v>
      </c>
      <c r="T56" s="4">
        <v>8.25</v>
      </c>
      <c r="U56" s="6" t="s">
        <v>2411</v>
      </c>
      <c r="V56" s="6" t="s">
        <v>899</v>
      </c>
      <c r="W56" s="52" t="s">
        <v>2184</v>
      </c>
      <c r="X56" s="63"/>
      <c r="Y56" s="34">
        <v>2</v>
      </c>
      <c r="Z56" s="4"/>
      <c r="AA56" s="4"/>
      <c r="AB56" s="4"/>
      <c r="AC56" s="4"/>
      <c r="AD56" s="506"/>
      <c r="AE56" s="526"/>
    </row>
    <row r="57" spans="1:31" s="13" customFormat="1" ht="25.5" x14ac:dyDescent="0.2">
      <c r="A57" s="4">
        <f t="shared" si="1"/>
        <v>50</v>
      </c>
      <c r="B57" s="526" t="s">
        <v>775</v>
      </c>
      <c r="C57" s="526" t="s">
        <v>1832</v>
      </c>
      <c r="D57" s="526">
        <f t="shared" si="7"/>
        <v>16</v>
      </c>
      <c r="E57" s="526" t="s">
        <v>1818</v>
      </c>
      <c r="F57" s="526">
        <v>4</v>
      </c>
      <c r="G57" s="526" t="s">
        <v>2454</v>
      </c>
      <c r="H57" s="4">
        <f t="shared" si="8"/>
        <v>16</v>
      </c>
      <c r="I57" s="6" t="s">
        <v>1706</v>
      </c>
      <c r="J57" s="29"/>
      <c r="K57" s="4">
        <v>8.25</v>
      </c>
      <c r="L57" s="4">
        <v>8.25</v>
      </c>
      <c r="M57" s="39" t="s">
        <v>1692</v>
      </c>
      <c r="N57" s="39" t="s">
        <v>1692</v>
      </c>
      <c r="O57" s="4">
        <v>8.25</v>
      </c>
      <c r="P57" s="257">
        <v>8.25</v>
      </c>
      <c r="Q57" s="4">
        <v>8.25</v>
      </c>
      <c r="R57" s="32"/>
      <c r="S57" s="4">
        <f t="shared" si="6"/>
        <v>41.25</v>
      </c>
      <c r="T57" s="4">
        <v>8.25</v>
      </c>
      <c r="U57" s="6" t="s">
        <v>1465</v>
      </c>
      <c r="V57" s="6" t="s">
        <v>898</v>
      </c>
      <c r="W57" s="52" t="s">
        <v>2184</v>
      </c>
      <c r="X57" s="63"/>
      <c r="Y57" s="34">
        <v>2</v>
      </c>
      <c r="Z57" s="4"/>
      <c r="AA57" s="4"/>
      <c r="AB57" s="4"/>
      <c r="AC57" s="4"/>
      <c r="AD57" s="506"/>
      <c r="AE57" s="526" t="s">
        <v>3609</v>
      </c>
    </row>
    <row r="58" spans="1:31" s="13" customFormat="1" x14ac:dyDescent="0.2">
      <c r="A58" s="4">
        <f t="shared" si="1"/>
        <v>51</v>
      </c>
      <c r="B58" s="526" t="s">
        <v>2185</v>
      </c>
      <c r="C58" s="526" t="s">
        <v>1032</v>
      </c>
      <c r="D58" s="526">
        <f t="shared" si="7"/>
        <v>16</v>
      </c>
      <c r="E58" s="526" t="s">
        <v>1818</v>
      </c>
      <c r="F58" s="526">
        <v>5</v>
      </c>
      <c r="G58" s="526" t="s">
        <v>2454</v>
      </c>
      <c r="H58" s="4">
        <f t="shared" si="8"/>
        <v>16</v>
      </c>
      <c r="I58" s="6" t="s">
        <v>1706</v>
      </c>
      <c r="J58" s="29"/>
      <c r="K58" s="4">
        <v>8.25</v>
      </c>
      <c r="L58" s="39" t="s">
        <v>1692</v>
      </c>
      <c r="M58" s="39" t="s">
        <v>1692</v>
      </c>
      <c r="N58" s="4">
        <v>8.25</v>
      </c>
      <c r="O58" s="4">
        <v>8.25</v>
      </c>
      <c r="P58" s="257">
        <v>8.25</v>
      </c>
      <c r="Q58" s="4">
        <v>8.25</v>
      </c>
      <c r="R58" s="32"/>
      <c r="S58" s="4">
        <f t="shared" si="6"/>
        <v>41.25</v>
      </c>
      <c r="T58" s="4">
        <v>8.25</v>
      </c>
      <c r="U58" s="6" t="s">
        <v>903</v>
      </c>
      <c r="V58" s="6" t="s">
        <v>897</v>
      </c>
      <c r="W58" s="52" t="s">
        <v>2184</v>
      </c>
      <c r="X58" s="63"/>
      <c r="Y58" s="34">
        <v>2</v>
      </c>
      <c r="Z58" s="4"/>
      <c r="AA58" s="4"/>
      <c r="AB58" s="4"/>
      <c r="AC58" s="4"/>
      <c r="AD58" s="506"/>
      <c r="AE58" s="526" t="s">
        <v>3609</v>
      </c>
    </row>
    <row r="59" spans="1:31" s="13" customFormat="1" x14ac:dyDescent="0.2">
      <c r="A59" s="4">
        <f t="shared" si="1"/>
        <v>52</v>
      </c>
      <c r="B59" s="526" t="s">
        <v>2186</v>
      </c>
      <c r="C59" s="526" t="s">
        <v>1833</v>
      </c>
      <c r="D59" s="526">
        <f t="shared" si="7"/>
        <v>16</v>
      </c>
      <c r="E59" s="526" t="s">
        <v>1818</v>
      </c>
      <c r="F59" s="526">
        <v>6</v>
      </c>
      <c r="G59" s="526" t="s">
        <v>2454</v>
      </c>
      <c r="H59" s="4">
        <f t="shared" si="8"/>
        <v>16</v>
      </c>
      <c r="I59" s="6" t="s">
        <v>1706</v>
      </c>
      <c r="J59" s="29"/>
      <c r="K59" s="39" t="s">
        <v>1692</v>
      </c>
      <c r="L59" s="39" t="s">
        <v>1692</v>
      </c>
      <c r="M59" s="4">
        <v>8.25</v>
      </c>
      <c r="N59" s="4">
        <v>8.25</v>
      </c>
      <c r="O59" s="4">
        <v>8.25</v>
      </c>
      <c r="P59" s="257">
        <v>8.25</v>
      </c>
      <c r="Q59" s="4">
        <v>8.25</v>
      </c>
      <c r="R59" s="32"/>
      <c r="S59" s="4">
        <f t="shared" si="6"/>
        <v>41.25</v>
      </c>
      <c r="T59" s="4">
        <v>8.25</v>
      </c>
      <c r="U59" s="6" t="s">
        <v>1466</v>
      </c>
      <c r="V59" s="6" t="s">
        <v>896</v>
      </c>
      <c r="W59" s="52" t="s">
        <v>2184</v>
      </c>
      <c r="X59" s="63"/>
      <c r="Y59" s="34">
        <v>2</v>
      </c>
      <c r="Z59" s="4"/>
      <c r="AA59" s="4"/>
      <c r="AB59" s="4"/>
      <c r="AC59" s="4"/>
      <c r="AD59" s="506"/>
      <c r="AE59" s="526" t="s">
        <v>3609</v>
      </c>
    </row>
    <row r="60" spans="1:31" s="13" customFormat="1" x14ac:dyDescent="0.2">
      <c r="A60" s="4">
        <f t="shared" si="1"/>
        <v>53</v>
      </c>
      <c r="B60" s="526" t="s">
        <v>2187</v>
      </c>
      <c r="C60" s="526" t="s">
        <v>1834</v>
      </c>
      <c r="D60" s="526">
        <f t="shared" si="7"/>
        <v>16</v>
      </c>
      <c r="E60" s="526" t="s">
        <v>1818</v>
      </c>
      <c r="F60" s="526">
        <v>7</v>
      </c>
      <c r="G60" s="526" t="s">
        <v>2454</v>
      </c>
      <c r="H60" s="4">
        <f t="shared" si="8"/>
        <v>16</v>
      </c>
      <c r="I60" s="6" t="s">
        <v>1706</v>
      </c>
      <c r="J60" s="29"/>
      <c r="K60" s="39" t="s">
        <v>1692</v>
      </c>
      <c r="L60" s="4">
        <v>8.25</v>
      </c>
      <c r="M60" s="4">
        <v>8.25</v>
      </c>
      <c r="N60" s="4">
        <v>8.25</v>
      </c>
      <c r="O60" s="4">
        <v>8.25</v>
      </c>
      <c r="P60" s="257">
        <v>8.25</v>
      </c>
      <c r="Q60" s="39" t="s">
        <v>1692</v>
      </c>
      <c r="R60" s="32"/>
      <c r="S60" s="4">
        <f t="shared" si="6"/>
        <v>41.25</v>
      </c>
      <c r="T60" s="4">
        <v>8.25</v>
      </c>
      <c r="U60" s="6" t="s">
        <v>1467</v>
      </c>
      <c r="V60" s="6" t="s">
        <v>855</v>
      </c>
      <c r="W60" s="52" t="s">
        <v>2184</v>
      </c>
      <c r="X60" s="125"/>
      <c r="Y60" s="229">
        <v>2</v>
      </c>
      <c r="Z60" s="193"/>
      <c r="AA60" s="193"/>
      <c r="AB60" s="193"/>
      <c r="AC60" s="193"/>
      <c r="AD60" s="507"/>
      <c r="AE60" s="526"/>
    </row>
    <row r="61" spans="1:31" s="13" customFormat="1" ht="25.5" x14ac:dyDescent="0.2">
      <c r="A61" s="4">
        <f t="shared" si="1"/>
        <v>54</v>
      </c>
      <c r="B61" s="526" t="s">
        <v>211</v>
      </c>
      <c r="C61" s="526" t="s">
        <v>1037</v>
      </c>
      <c r="D61" s="526">
        <f t="shared" si="7"/>
        <v>23</v>
      </c>
      <c r="E61" s="526" t="s">
        <v>213</v>
      </c>
      <c r="F61" s="526"/>
      <c r="G61" s="526" t="s">
        <v>212</v>
      </c>
      <c r="H61" s="4">
        <f t="shared" si="8"/>
        <v>17</v>
      </c>
      <c r="I61" s="6" t="s">
        <v>1706</v>
      </c>
      <c r="J61" s="29"/>
      <c r="K61" s="25">
        <v>9.25</v>
      </c>
      <c r="L61" s="4">
        <v>9.25</v>
      </c>
      <c r="M61" s="4">
        <v>9.25</v>
      </c>
      <c r="N61" s="39" t="s">
        <v>1692</v>
      </c>
      <c r="O61" s="39" t="s">
        <v>1692</v>
      </c>
      <c r="P61" s="39" t="s">
        <v>1692</v>
      </c>
      <c r="Q61" s="25">
        <v>12.25</v>
      </c>
      <c r="R61" s="32"/>
      <c r="S61" s="4">
        <v>40</v>
      </c>
      <c r="T61" s="4">
        <v>10</v>
      </c>
      <c r="U61" s="6" t="s">
        <v>214</v>
      </c>
      <c r="V61" s="6" t="s">
        <v>215</v>
      </c>
      <c r="W61" s="52" t="s">
        <v>1406</v>
      </c>
      <c r="X61" s="123"/>
      <c r="Y61" s="342"/>
      <c r="Z61" s="220"/>
      <c r="AA61" s="220"/>
      <c r="AB61" s="220"/>
      <c r="AC61" s="220"/>
      <c r="AD61" s="507"/>
      <c r="AE61" s="526"/>
    </row>
    <row r="62" spans="1:31" s="13" customFormat="1" ht="25.5" x14ac:dyDescent="0.2">
      <c r="A62" s="4">
        <f t="shared" si="1"/>
        <v>55</v>
      </c>
      <c r="B62" s="537" t="s">
        <v>2925</v>
      </c>
      <c r="C62" s="526" t="s">
        <v>3113</v>
      </c>
      <c r="D62" s="526">
        <f>LEN(C62)</f>
        <v>17</v>
      </c>
      <c r="E62" s="526" t="s">
        <v>2924</v>
      </c>
      <c r="F62" s="526"/>
      <c r="G62" s="526" t="s">
        <v>3113</v>
      </c>
      <c r="H62" s="4">
        <f>LEN(G62)</f>
        <v>17</v>
      </c>
      <c r="I62" s="6" t="s">
        <v>1706</v>
      </c>
      <c r="J62" s="29"/>
      <c r="K62" s="25">
        <v>7</v>
      </c>
      <c r="L62" s="4">
        <v>7</v>
      </c>
      <c r="M62" s="4">
        <v>7</v>
      </c>
      <c r="N62" s="4">
        <v>7</v>
      </c>
      <c r="O62" s="195">
        <v>12</v>
      </c>
      <c r="P62" s="39" t="s">
        <v>1692</v>
      </c>
      <c r="Q62" s="39" t="s">
        <v>1692</v>
      </c>
      <c r="R62" s="32"/>
      <c r="S62" s="4">
        <v>40</v>
      </c>
      <c r="T62" s="4">
        <v>8</v>
      </c>
      <c r="U62" s="6" t="s">
        <v>3114</v>
      </c>
      <c r="V62" s="6"/>
      <c r="W62" s="52" t="s">
        <v>1406</v>
      </c>
      <c r="X62" s="123"/>
      <c r="Y62" s="342"/>
      <c r="Z62" s="220"/>
      <c r="AA62" s="220"/>
      <c r="AB62" s="220"/>
      <c r="AC62" s="220"/>
      <c r="AD62" s="507"/>
      <c r="AE62" s="555"/>
    </row>
    <row r="63" spans="1:31" s="13" customFormat="1" ht="25.5" x14ac:dyDescent="0.2">
      <c r="A63" s="4">
        <f>A61+1</f>
        <v>55</v>
      </c>
      <c r="B63" s="526" t="s">
        <v>1964</v>
      </c>
      <c r="C63" s="526" t="s">
        <v>309</v>
      </c>
      <c r="D63" s="526">
        <f t="shared" ref="D63:D76" si="9">LEN(C63)</f>
        <v>17</v>
      </c>
      <c r="E63" s="526" t="s">
        <v>313</v>
      </c>
      <c r="F63" s="526"/>
      <c r="G63" s="526" t="s">
        <v>309</v>
      </c>
      <c r="H63" s="4">
        <f t="shared" si="8"/>
        <v>17</v>
      </c>
      <c r="I63" s="6" t="s">
        <v>1706</v>
      </c>
      <c r="J63" s="33"/>
      <c r="K63" s="39" t="s">
        <v>1692</v>
      </c>
      <c r="L63" s="195">
        <v>16</v>
      </c>
      <c r="M63" s="195">
        <v>8</v>
      </c>
      <c r="N63" s="195">
        <v>16</v>
      </c>
      <c r="O63" s="39" t="s">
        <v>1692</v>
      </c>
      <c r="P63" s="39" t="s">
        <v>1692</v>
      </c>
      <c r="Q63" s="39" t="s">
        <v>1692</v>
      </c>
      <c r="R63" s="34"/>
      <c r="S63" s="207">
        <f>SUM(K63:Q63)</f>
        <v>40</v>
      </c>
      <c r="T63" s="4">
        <v>13.33</v>
      </c>
      <c r="U63" s="5" t="s">
        <v>317</v>
      </c>
      <c r="V63" s="5" t="s">
        <v>1377</v>
      </c>
      <c r="W63" s="52" t="s">
        <v>322</v>
      </c>
      <c r="AE63" s="526"/>
    </row>
    <row r="64" spans="1:31" s="13" customFormat="1" ht="25.5" x14ac:dyDescent="0.2">
      <c r="A64" s="4">
        <f t="shared" si="1"/>
        <v>56</v>
      </c>
      <c r="B64" s="526" t="s">
        <v>1965</v>
      </c>
      <c r="C64" s="526" t="s">
        <v>310</v>
      </c>
      <c r="D64" s="526">
        <f t="shared" si="9"/>
        <v>17</v>
      </c>
      <c r="E64" s="526" t="s">
        <v>314</v>
      </c>
      <c r="F64" s="526"/>
      <c r="G64" s="526" t="s">
        <v>310</v>
      </c>
      <c r="H64" s="4">
        <f t="shared" si="8"/>
        <v>17</v>
      </c>
      <c r="I64" s="6" t="s">
        <v>1706</v>
      </c>
      <c r="J64" s="33"/>
      <c r="K64" s="39" t="s">
        <v>1692</v>
      </c>
      <c r="L64" s="195">
        <v>16</v>
      </c>
      <c r="M64" s="39" t="s">
        <v>1692</v>
      </c>
      <c r="N64" s="195">
        <v>16</v>
      </c>
      <c r="O64" s="195">
        <v>8</v>
      </c>
      <c r="P64" s="39" t="s">
        <v>1692</v>
      </c>
      <c r="Q64" s="39" t="s">
        <v>1692</v>
      </c>
      <c r="R64" s="34"/>
      <c r="S64" s="207">
        <f>SUM(K64:Q64)</f>
        <v>40</v>
      </c>
      <c r="T64" s="4">
        <v>13.3</v>
      </c>
      <c r="U64" s="5" t="s">
        <v>318</v>
      </c>
      <c r="V64" s="5" t="s">
        <v>321</v>
      </c>
      <c r="W64" s="52" t="s">
        <v>322</v>
      </c>
      <c r="AE64" s="526"/>
    </row>
    <row r="65" spans="1:31" s="13" customFormat="1" ht="25.5" x14ac:dyDescent="0.2">
      <c r="A65" s="4">
        <f t="shared" si="1"/>
        <v>57</v>
      </c>
      <c r="B65" s="526" t="s">
        <v>1966</v>
      </c>
      <c r="C65" s="526" t="s">
        <v>311</v>
      </c>
      <c r="D65" s="526">
        <f t="shared" si="9"/>
        <v>17</v>
      </c>
      <c r="E65" s="526" t="s">
        <v>315</v>
      </c>
      <c r="F65" s="526"/>
      <c r="G65" s="526" t="s">
        <v>311</v>
      </c>
      <c r="H65" s="4">
        <f t="shared" si="8"/>
        <v>17</v>
      </c>
      <c r="I65" s="6" t="s">
        <v>1706</v>
      </c>
      <c r="J65" s="33"/>
      <c r="K65" s="195">
        <v>6</v>
      </c>
      <c r="L65" s="195">
        <v>14</v>
      </c>
      <c r="M65" s="195">
        <v>6</v>
      </c>
      <c r="N65" s="195">
        <v>14</v>
      </c>
      <c r="O65" s="39" t="s">
        <v>1692</v>
      </c>
      <c r="P65" s="39" t="s">
        <v>1692</v>
      </c>
      <c r="Q65" s="39" t="s">
        <v>1692</v>
      </c>
      <c r="R65" s="34"/>
      <c r="S65" s="207">
        <f>SUM(K65:Q65)</f>
        <v>40</v>
      </c>
      <c r="T65" s="4">
        <v>10</v>
      </c>
      <c r="U65" s="5" t="s">
        <v>319</v>
      </c>
      <c r="V65" s="5" t="s">
        <v>1767</v>
      </c>
      <c r="W65" s="52" t="s">
        <v>322</v>
      </c>
      <c r="AE65" s="526"/>
    </row>
    <row r="66" spans="1:31" s="13" customFormat="1" ht="25.5" x14ac:dyDescent="0.2">
      <c r="A66" s="4">
        <f t="shared" si="1"/>
        <v>58</v>
      </c>
      <c r="B66" s="526" t="s">
        <v>1967</v>
      </c>
      <c r="C66" s="526" t="s">
        <v>312</v>
      </c>
      <c r="D66" s="526">
        <f t="shared" si="9"/>
        <v>18</v>
      </c>
      <c r="E66" s="526" t="s">
        <v>316</v>
      </c>
      <c r="F66" s="526"/>
      <c r="G66" s="526" t="s">
        <v>312</v>
      </c>
      <c r="H66" s="4">
        <f t="shared" si="8"/>
        <v>18</v>
      </c>
      <c r="I66" s="6" t="s">
        <v>1706</v>
      </c>
      <c r="J66" s="33"/>
      <c r="K66" s="39" t="s">
        <v>1692</v>
      </c>
      <c r="L66" s="195">
        <v>14</v>
      </c>
      <c r="M66" s="195">
        <v>12</v>
      </c>
      <c r="N66" s="195">
        <v>14</v>
      </c>
      <c r="O66" s="39" t="s">
        <v>1692</v>
      </c>
      <c r="P66" s="39" t="s">
        <v>1692</v>
      </c>
      <c r="Q66" s="39" t="s">
        <v>1692</v>
      </c>
      <c r="R66" s="34"/>
      <c r="S66" s="207">
        <f>SUM(K66:Q66)</f>
        <v>40</v>
      </c>
      <c r="T66" s="4">
        <v>13.3</v>
      </c>
      <c r="U66" s="5" t="s">
        <v>320</v>
      </c>
      <c r="V66" s="5" t="s">
        <v>1377</v>
      </c>
      <c r="W66" s="52" t="s">
        <v>322</v>
      </c>
      <c r="AE66" s="526"/>
    </row>
    <row r="67" spans="1:31" s="13" customFormat="1" ht="38.25" x14ac:dyDescent="0.2">
      <c r="A67" s="4">
        <f t="shared" si="1"/>
        <v>59</v>
      </c>
      <c r="B67" s="526" t="s">
        <v>223</v>
      </c>
      <c r="C67" s="526" t="s">
        <v>1908</v>
      </c>
      <c r="D67" s="526">
        <f t="shared" si="9"/>
        <v>20</v>
      </c>
      <c r="E67" s="526" t="s">
        <v>908</v>
      </c>
      <c r="F67" s="526"/>
      <c r="G67" s="526" t="s">
        <v>1908</v>
      </c>
      <c r="H67" s="4">
        <f t="shared" si="8"/>
        <v>20</v>
      </c>
      <c r="I67" s="6" t="s">
        <v>1706</v>
      </c>
      <c r="J67" s="33"/>
      <c r="K67" s="195">
        <v>8</v>
      </c>
      <c r="L67" s="195">
        <v>10</v>
      </c>
      <c r="M67" s="195">
        <v>8</v>
      </c>
      <c r="N67" s="195">
        <v>8</v>
      </c>
      <c r="O67" s="195">
        <v>6</v>
      </c>
      <c r="P67" s="39" t="s">
        <v>1692</v>
      </c>
      <c r="Q67" s="39" t="s">
        <v>1692</v>
      </c>
      <c r="R67" s="34"/>
      <c r="S67" s="207">
        <v>40</v>
      </c>
      <c r="T67" s="4">
        <v>8</v>
      </c>
      <c r="U67" s="5" t="s">
        <v>1910</v>
      </c>
      <c r="V67" s="5" t="s">
        <v>452</v>
      </c>
      <c r="W67" s="52" t="s">
        <v>1909</v>
      </c>
      <c r="AE67" s="526"/>
    </row>
    <row r="68" spans="1:31" s="13" customFormat="1" ht="38.25" x14ac:dyDescent="0.2">
      <c r="A68" s="4">
        <f t="shared" si="1"/>
        <v>60</v>
      </c>
      <c r="B68" s="537" t="s">
        <v>2868</v>
      </c>
      <c r="C68" s="537" t="s">
        <v>2741</v>
      </c>
      <c r="D68" s="526">
        <f t="shared" si="9"/>
        <v>20</v>
      </c>
      <c r="E68" s="538" t="s">
        <v>2642</v>
      </c>
      <c r="F68" s="526"/>
      <c r="G68" s="537" t="s">
        <v>2741</v>
      </c>
      <c r="H68" s="4"/>
      <c r="I68" s="6" t="s">
        <v>1706</v>
      </c>
      <c r="J68" s="33"/>
      <c r="K68" s="195">
        <v>8</v>
      </c>
      <c r="L68" s="195">
        <v>8</v>
      </c>
      <c r="M68" s="195">
        <v>6</v>
      </c>
      <c r="N68" s="195">
        <v>10</v>
      </c>
      <c r="O68" s="195">
        <v>8</v>
      </c>
      <c r="P68" s="39" t="s">
        <v>1692</v>
      </c>
      <c r="Q68" s="39" t="s">
        <v>1692</v>
      </c>
      <c r="R68" s="34"/>
      <c r="S68" s="207">
        <v>40</v>
      </c>
      <c r="T68" s="4">
        <v>8</v>
      </c>
      <c r="U68" s="482" t="s">
        <v>2742</v>
      </c>
      <c r="V68" s="5" t="s">
        <v>452</v>
      </c>
      <c r="W68" s="497" t="s">
        <v>2625</v>
      </c>
      <c r="AE68" s="537" t="s">
        <v>3609</v>
      </c>
    </row>
    <row r="69" spans="1:31" s="13" customFormat="1" ht="38.25" customHeight="1" x14ac:dyDescent="0.2">
      <c r="A69" s="4"/>
      <c r="B69" s="537" t="s">
        <v>3012</v>
      </c>
      <c r="C69" s="537" t="s">
        <v>3080</v>
      </c>
      <c r="D69" s="526">
        <f t="shared" si="9"/>
        <v>20</v>
      </c>
      <c r="E69" s="537" t="s">
        <v>3014</v>
      </c>
      <c r="F69" s="526"/>
      <c r="G69" s="537" t="s">
        <v>3013</v>
      </c>
      <c r="H69" s="526"/>
      <c r="I69" s="527" t="s">
        <v>1706</v>
      </c>
      <c r="J69" s="33"/>
      <c r="K69" s="195">
        <v>8</v>
      </c>
      <c r="L69" s="195">
        <v>8</v>
      </c>
      <c r="M69" s="195">
        <v>8</v>
      </c>
      <c r="N69" s="195">
        <v>10</v>
      </c>
      <c r="O69" s="195">
        <v>6</v>
      </c>
      <c r="P69" s="39" t="s">
        <v>1692</v>
      </c>
      <c r="Q69" s="39" t="s">
        <v>1692</v>
      </c>
      <c r="R69" s="34"/>
      <c r="S69" s="207">
        <v>40</v>
      </c>
      <c r="T69" s="4">
        <v>8</v>
      </c>
      <c r="U69" s="482" t="s">
        <v>3015</v>
      </c>
      <c r="V69" s="482" t="s">
        <v>452</v>
      </c>
      <c r="W69" s="497"/>
      <c r="AE69" s="537" t="s">
        <v>3609</v>
      </c>
    </row>
    <row r="70" spans="1:31" ht="24.6" customHeight="1" x14ac:dyDescent="0.2">
      <c r="A70" s="4">
        <f>A68+1</f>
        <v>61</v>
      </c>
      <c r="B70" s="526" t="s">
        <v>224</v>
      </c>
      <c r="C70" s="526" t="s">
        <v>930</v>
      </c>
      <c r="D70" s="526">
        <f t="shared" si="9"/>
        <v>17</v>
      </c>
      <c r="E70" s="526" t="s">
        <v>931</v>
      </c>
      <c r="F70" s="526"/>
      <c r="G70" s="526" t="s">
        <v>930</v>
      </c>
      <c r="H70" s="4"/>
      <c r="I70" s="6" t="s">
        <v>1706</v>
      </c>
      <c r="J70" s="33"/>
      <c r="K70" s="195">
        <v>12</v>
      </c>
      <c r="L70" s="195">
        <v>12</v>
      </c>
      <c r="M70" s="195">
        <v>12</v>
      </c>
      <c r="N70" s="39" t="s">
        <v>1692</v>
      </c>
      <c r="O70" s="39" t="s">
        <v>1692</v>
      </c>
      <c r="P70" s="25">
        <v>4</v>
      </c>
      <c r="Q70" s="39" t="s">
        <v>1692</v>
      </c>
      <c r="R70" s="34"/>
      <c r="S70" s="4">
        <v>40</v>
      </c>
      <c r="T70" s="4">
        <v>10</v>
      </c>
      <c r="U70" s="5" t="s">
        <v>932</v>
      </c>
      <c r="V70" s="5" t="s">
        <v>933</v>
      </c>
      <c r="W70" s="52" t="s">
        <v>1912</v>
      </c>
      <c r="AE70" s="526"/>
    </row>
    <row r="71" spans="1:31" ht="24.6" customHeight="1" x14ac:dyDescent="0.2">
      <c r="A71" s="4">
        <f>A69+1</f>
        <v>1</v>
      </c>
      <c r="B71" s="4" t="s">
        <v>3176</v>
      </c>
      <c r="C71" s="4" t="s">
        <v>3173</v>
      </c>
      <c r="D71" s="4">
        <f>LEN(C71)</f>
        <v>17</v>
      </c>
      <c r="E71" s="4" t="s">
        <v>3170</v>
      </c>
      <c r="F71" s="4"/>
      <c r="G71" s="4" t="s">
        <v>3173</v>
      </c>
      <c r="H71" s="4"/>
      <c r="I71" s="6" t="s">
        <v>1706</v>
      </c>
      <c r="J71" s="33"/>
      <c r="K71" s="195">
        <v>12</v>
      </c>
      <c r="L71" s="195">
        <v>12</v>
      </c>
      <c r="M71" s="195">
        <v>12</v>
      </c>
      <c r="N71" s="39" t="s">
        <v>1692</v>
      </c>
      <c r="O71" s="39" t="s">
        <v>1692</v>
      </c>
      <c r="P71" s="39" t="s">
        <v>1692</v>
      </c>
      <c r="Q71" s="25">
        <v>4</v>
      </c>
      <c r="R71" s="34"/>
      <c r="S71" s="526">
        <v>40</v>
      </c>
      <c r="T71" s="526">
        <v>10</v>
      </c>
      <c r="U71" s="543" t="s">
        <v>3174</v>
      </c>
      <c r="V71" s="543" t="s">
        <v>933</v>
      </c>
      <c r="W71" s="536" t="s">
        <v>1912</v>
      </c>
      <c r="X71" s="550"/>
      <c r="Y71" s="550"/>
      <c r="Z71" s="550"/>
      <c r="AA71" s="550"/>
      <c r="AB71" s="550"/>
      <c r="AC71" s="550"/>
      <c r="AD71" s="550"/>
      <c r="AE71" s="537" t="s">
        <v>3609</v>
      </c>
    </row>
    <row r="72" spans="1:31" ht="24.6" customHeight="1" x14ac:dyDescent="0.2">
      <c r="A72" s="4">
        <f>A70+1</f>
        <v>62</v>
      </c>
      <c r="B72" s="4" t="s">
        <v>3177</v>
      </c>
      <c r="C72" s="4" t="s">
        <v>3172</v>
      </c>
      <c r="D72" s="4">
        <f>LEN(C72)</f>
        <v>17</v>
      </c>
      <c r="E72" s="4" t="s">
        <v>3171</v>
      </c>
      <c r="F72" s="4"/>
      <c r="G72" s="4" t="s">
        <v>3172</v>
      </c>
      <c r="H72" s="4"/>
      <c r="I72" s="6" t="s">
        <v>1706</v>
      </c>
      <c r="J72" s="33"/>
      <c r="K72" s="39" t="s">
        <v>1692</v>
      </c>
      <c r="L72" s="39" t="s">
        <v>1692</v>
      </c>
      <c r="M72" s="39" t="s">
        <v>1692</v>
      </c>
      <c r="N72" s="195">
        <v>12</v>
      </c>
      <c r="O72" s="195">
        <v>12</v>
      </c>
      <c r="P72" s="195">
        <v>12</v>
      </c>
      <c r="Q72" s="25">
        <v>4</v>
      </c>
      <c r="R72" s="34"/>
      <c r="S72" s="526">
        <v>40</v>
      </c>
      <c r="T72" s="526">
        <v>10</v>
      </c>
      <c r="U72" s="543" t="s">
        <v>3175</v>
      </c>
      <c r="V72" s="543" t="s">
        <v>933</v>
      </c>
      <c r="W72" s="536" t="s">
        <v>1912</v>
      </c>
      <c r="X72" s="550"/>
      <c r="Y72" s="550"/>
      <c r="Z72" s="550"/>
      <c r="AA72" s="550"/>
      <c r="AB72" s="550"/>
      <c r="AC72" s="550"/>
      <c r="AD72" s="550"/>
      <c r="AE72" s="537" t="s">
        <v>3609</v>
      </c>
    </row>
    <row r="73" spans="1:31" ht="24.6" customHeight="1" x14ac:dyDescent="0.2">
      <c r="A73" s="4">
        <f>A70+1</f>
        <v>62</v>
      </c>
      <c r="B73" s="526" t="s">
        <v>228</v>
      </c>
      <c r="C73" s="526" t="s">
        <v>957</v>
      </c>
      <c r="D73" s="526">
        <f t="shared" si="9"/>
        <v>18</v>
      </c>
      <c r="E73" s="526" t="s">
        <v>956</v>
      </c>
      <c r="F73" s="526"/>
      <c r="G73" s="526" t="s">
        <v>957</v>
      </c>
      <c r="H73" s="4"/>
      <c r="I73" s="5" t="s">
        <v>1706</v>
      </c>
      <c r="J73" s="33"/>
      <c r="K73" s="195">
        <v>9</v>
      </c>
      <c r="L73" s="195">
        <v>9</v>
      </c>
      <c r="M73" s="195">
        <v>9</v>
      </c>
      <c r="N73" s="195">
        <v>6.5</v>
      </c>
      <c r="O73" s="195">
        <v>6.5</v>
      </c>
      <c r="P73" s="39" t="s">
        <v>1692</v>
      </c>
      <c r="Q73" s="39" t="s">
        <v>1692</v>
      </c>
      <c r="R73" s="34"/>
      <c r="S73" s="4">
        <v>40</v>
      </c>
      <c r="T73" s="4">
        <v>8</v>
      </c>
      <c r="U73" s="5" t="s">
        <v>2435</v>
      </c>
      <c r="V73" s="5" t="s">
        <v>452</v>
      </c>
      <c r="W73" s="52" t="s">
        <v>1912</v>
      </c>
      <c r="AE73" s="537" t="s">
        <v>3609</v>
      </c>
    </row>
    <row r="74" spans="1:31" ht="38.25" x14ac:dyDescent="0.2">
      <c r="A74" s="4">
        <f t="shared" si="1"/>
        <v>63</v>
      </c>
      <c r="B74" s="539" t="s">
        <v>231</v>
      </c>
      <c r="C74" s="539" t="s">
        <v>233</v>
      </c>
      <c r="D74" s="539">
        <f t="shared" si="9"/>
        <v>19</v>
      </c>
      <c r="E74" s="539" t="s">
        <v>235</v>
      </c>
      <c r="F74" s="539"/>
      <c r="G74" s="539" t="s">
        <v>233</v>
      </c>
      <c r="H74" s="193"/>
      <c r="I74" s="6" t="s">
        <v>1706</v>
      </c>
      <c r="J74" s="228"/>
      <c r="K74" s="344">
        <v>9</v>
      </c>
      <c r="L74" s="344">
        <v>9</v>
      </c>
      <c r="M74" s="344">
        <v>8</v>
      </c>
      <c r="N74" s="344">
        <v>8</v>
      </c>
      <c r="O74" s="344">
        <v>6</v>
      </c>
      <c r="P74" s="39" t="s">
        <v>1692</v>
      </c>
      <c r="Q74" s="39" t="s">
        <v>1692</v>
      </c>
      <c r="R74" s="229"/>
      <c r="S74" s="193">
        <v>40</v>
      </c>
      <c r="T74" s="193">
        <v>8</v>
      </c>
      <c r="U74" s="343" t="s">
        <v>237</v>
      </c>
      <c r="V74" s="5" t="s">
        <v>452</v>
      </c>
      <c r="W74" s="340" t="s">
        <v>1406</v>
      </c>
      <c r="AE74" s="526"/>
    </row>
    <row r="75" spans="1:31" ht="51" x14ac:dyDescent="0.2">
      <c r="A75" s="4">
        <f t="shared" si="1"/>
        <v>64</v>
      </c>
      <c r="B75" s="526" t="s">
        <v>232</v>
      </c>
      <c r="C75" s="526" t="s">
        <v>1033</v>
      </c>
      <c r="D75" s="526">
        <f t="shared" si="9"/>
        <v>26</v>
      </c>
      <c r="E75" s="526" t="s">
        <v>236</v>
      </c>
      <c r="F75" s="526"/>
      <c r="G75" s="526" t="s">
        <v>234</v>
      </c>
      <c r="H75" s="4"/>
      <c r="I75" s="6" t="s">
        <v>1706</v>
      </c>
      <c r="J75" s="33"/>
      <c r="K75" s="39" t="s">
        <v>1692</v>
      </c>
      <c r="L75" s="39" t="s">
        <v>1692</v>
      </c>
      <c r="M75" s="195">
        <v>8</v>
      </c>
      <c r="N75" s="195">
        <v>8.5</v>
      </c>
      <c r="O75" s="196">
        <v>11.25</v>
      </c>
      <c r="P75" s="345">
        <v>12.25</v>
      </c>
      <c r="Q75" s="39" t="s">
        <v>1692</v>
      </c>
      <c r="R75" s="34"/>
      <c r="S75" s="4">
        <v>40</v>
      </c>
      <c r="T75" s="4">
        <v>10</v>
      </c>
      <c r="U75" s="5" t="s">
        <v>238</v>
      </c>
      <c r="V75" s="5" t="s">
        <v>239</v>
      </c>
      <c r="W75" s="52" t="s">
        <v>1406</v>
      </c>
      <c r="AE75" s="526"/>
    </row>
    <row r="76" spans="1:31" ht="38.25" x14ac:dyDescent="0.2">
      <c r="A76" s="4">
        <f t="shared" si="1"/>
        <v>65</v>
      </c>
      <c r="B76" s="537" t="s">
        <v>2680</v>
      </c>
      <c r="C76" s="537" t="s">
        <v>2743</v>
      </c>
      <c r="D76" s="526">
        <f t="shared" si="9"/>
        <v>19</v>
      </c>
      <c r="E76" s="538" t="s">
        <v>2681</v>
      </c>
      <c r="F76" s="526"/>
      <c r="G76" s="537" t="s">
        <v>2743</v>
      </c>
      <c r="H76" s="4"/>
      <c r="I76" s="6" t="s">
        <v>1706</v>
      </c>
      <c r="J76" s="33"/>
      <c r="K76" s="25">
        <v>9</v>
      </c>
      <c r="L76" s="25">
        <v>9</v>
      </c>
      <c r="M76" s="25">
        <v>5</v>
      </c>
      <c r="N76" s="25">
        <v>9</v>
      </c>
      <c r="O76" s="345">
        <v>8</v>
      </c>
      <c r="P76" s="39" t="s">
        <v>1692</v>
      </c>
      <c r="Q76" s="39" t="s">
        <v>1692</v>
      </c>
      <c r="R76" s="34"/>
      <c r="S76" s="4">
        <v>40</v>
      </c>
      <c r="T76" s="4"/>
      <c r="U76" s="482" t="s">
        <v>2744</v>
      </c>
      <c r="V76" s="5" t="s">
        <v>452</v>
      </c>
      <c r="W76" s="497" t="s">
        <v>2625</v>
      </c>
      <c r="AE76" s="526"/>
    </row>
    <row r="77" spans="1:31" ht="25.5" x14ac:dyDescent="0.2">
      <c r="A77" s="4">
        <f t="shared" si="1"/>
        <v>66</v>
      </c>
      <c r="B77" s="537" t="s">
        <v>2960</v>
      </c>
      <c r="C77" s="537" t="s">
        <v>3081</v>
      </c>
      <c r="D77" s="526">
        <f>LEN(C77)</f>
        <v>19</v>
      </c>
      <c r="E77" s="537" t="s">
        <v>2961</v>
      </c>
      <c r="F77" s="526"/>
      <c r="G77" s="537" t="s">
        <v>2962</v>
      </c>
      <c r="H77" s="526"/>
      <c r="I77" s="528" t="s">
        <v>1706</v>
      </c>
      <c r="J77" s="33"/>
      <c r="K77" s="25">
        <v>8</v>
      </c>
      <c r="L77" s="25">
        <v>9</v>
      </c>
      <c r="M77" s="25">
        <v>9</v>
      </c>
      <c r="N77" s="25">
        <v>9</v>
      </c>
      <c r="O77" s="345">
        <v>5</v>
      </c>
      <c r="P77" s="39" t="s">
        <v>1692</v>
      </c>
      <c r="Q77" s="39" t="s">
        <v>1692</v>
      </c>
      <c r="R77" s="34"/>
      <c r="S77" s="4">
        <v>40</v>
      </c>
      <c r="T77" s="4"/>
      <c r="U77" s="482" t="s">
        <v>3115</v>
      </c>
      <c r="V77" s="5" t="s">
        <v>452</v>
      </c>
      <c r="W77" s="497" t="s">
        <v>2625</v>
      </c>
      <c r="AE77" s="555"/>
    </row>
    <row r="78" spans="1:31" ht="39" customHeight="1" x14ac:dyDescent="0.2">
      <c r="A78" s="4"/>
      <c r="B78" s="537" t="s">
        <v>2989</v>
      </c>
      <c r="C78" s="537" t="s">
        <v>3116</v>
      </c>
      <c r="D78" s="526">
        <f>LEN(C78)</f>
        <v>23</v>
      </c>
      <c r="E78" s="537" t="s">
        <v>2991</v>
      </c>
      <c r="F78" s="526"/>
      <c r="G78" s="537" t="s">
        <v>2990</v>
      </c>
      <c r="H78" s="526"/>
      <c r="I78" s="527" t="s">
        <v>1706</v>
      </c>
      <c r="J78" s="33"/>
      <c r="K78" s="25">
        <v>8.75</v>
      </c>
      <c r="L78" s="25">
        <v>6.5</v>
      </c>
      <c r="M78" s="25">
        <v>8.75</v>
      </c>
      <c r="N78" s="25">
        <v>7.25</v>
      </c>
      <c r="O78" s="345">
        <v>8.75</v>
      </c>
      <c r="P78" s="39" t="s">
        <v>1692</v>
      </c>
      <c r="Q78" s="39" t="s">
        <v>1692</v>
      </c>
      <c r="R78" s="34"/>
      <c r="S78" s="4">
        <v>40</v>
      </c>
      <c r="T78" s="4"/>
      <c r="U78" s="482" t="s">
        <v>2992</v>
      </c>
      <c r="V78" s="5" t="s">
        <v>452</v>
      </c>
      <c r="W78" s="497"/>
      <c r="AE78" s="537" t="s">
        <v>3609</v>
      </c>
    </row>
    <row r="79" spans="1:31" ht="27.75" customHeight="1" x14ac:dyDescent="0.2">
      <c r="A79" s="4"/>
      <c r="B79" s="537" t="s">
        <v>3038</v>
      </c>
      <c r="C79" s="537" t="s">
        <v>3082</v>
      </c>
      <c r="D79" s="526">
        <f>LEN(C79)</f>
        <v>19</v>
      </c>
      <c r="E79" s="537" t="s">
        <v>3041</v>
      </c>
      <c r="F79" s="526"/>
      <c r="G79" s="537" t="s">
        <v>3039</v>
      </c>
      <c r="H79" s="526"/>
      <c r="I79" s="527" t="s">
        <v>1706</v>
      </c>
      <c r="J79" s="33"/>
      <c r="K79" s="25">
        <v>8.25</v>
      </c>
      <c r="L79" s="25">
        <v>8.25</v>
      </c>
      <c r="M79" s="25">
        <v>8.25</v>
      </c>
      <c r="N79" s="25">
        <v>8.25</v>
      </c>
      <c r="O79" s="345">
        <v>7</v>
      </c>
      <c r="P79" s="39" t="s">
        <v>1692</v>
      </c>
      <c r="Q79" s="39" t="s">
        <v>1692</v>
      </c>
      <c r="R79" s="34"/>
      <c r="S79" s="4">
        <v>40</v>
      </c>
      <c r="T79" s="4"/>
      <c r="U79" s="482" t="s">
        <v>3040</v>
      </c>
      <c r="V79" s="5"/>
      <c r="W79" s="497"/>
      <c r="AE79" s="555"/>
    </row>
    <row r="80" spans="1:31" ht="39" customHeight="1" x14ac:dyDescent="0.2">
      <c r="A80" s="4"/>
      <c r="B80" s="537" t="s">
        <v>3011</v>
      </c>
      <c r="C80" s="537" t="s">
        <v>3008</v>
      </c>
      <c r="D80" s="526">
        <f>LEN(C80)</f>
        <v>19</v>
      </c>
      <c r="E80" s="537" t="s">
        <v>3009</v>
      </c>
      <c r="F80" s="526"/>
      <c r="G80" s="537" t="s">
        <v>3008</v>
      </c>
      <c r="H80" s="526"/>
      <c r="I80" s="527" t="s">
        <v>1706</v>
      </c>
      <c r="J80" s="33"/>
      <c r="K80" s="25">
        <v>8</v>
      </c>
      <c r="L80" s="25">
        <v>8</v>
      </c>
      <c r="M80" s="25">
        <v>8</v>
      </c>
      <c r="N80" s="25">
        <v>9</v>
      </c>
      <c r="O80" s="345">
        <v>7</v>
      </c>
      <c r="P80" s="39" t="s">
        <v>1692</v>
      </c>
      <c r="Q80" s="39" t="s">
        <v>1692</v>
      </c>
      <c r="R80" s="34"/>
      <c r="S80" s="4">
        <v>40</v>
      </c>
      <c r="T80" s="4"/>
      <c r="U80" s="482" t="s">
        <v>3010</v>
      </c>
      <c r="V80" s="5" t="s">
        <v>452</v>
      </c>
      <c r="W80" s="497"/>
      <c r="AE80" s="537" t="s">
        <v>3609</v>
      </c>
    </row>
    <row r="81" spans="1:31" ht="63.75" x14ac:dyDescent="0.2">
      <c r="A81" s="4">
        <f>A76+1</f>
        <v>66</v>
      </c>
      <c r="B81" s="537" t="s">
        <v>2913</v>
      </c>
      <c r="C81" s="537" t="s">
        <v>2745</v>
      </c>
      <c r="D81" s="526">
        <f t="shared" ref="D81:D90" si="10">LEN(C81)</f>
        <v>23</v>
      </c>
      <c r="E81" s="538" t="s">
        <v>2651</v>
      </c>
      <c r="F81" s="526"/>
      <c r="G81" s="537" t="s">
        <v>2746</v>
      </c>
      <c r="H81" s="4"/>
      <c r="I81" s="6" t="s">
        <v>1706</v>
      </c>
      <c r="J81" s="33"/>
      <c r="K81" s="25">
        <v>8</v>
      </c>
      <c r="L81" s="25">
        <v>9</v>
      </c>
      <c r="M81" s="25">
        <v>6.5</v>
      </c>
      <c r="N81" s="25">
        <v>9.5</v>
      </c>
      <c r="O81" s="345">
        <v>7</v>
      </c>
      <c r="P81" s="39" t="s">
        <v>1692</v>
      </c>
      <c r="Q81" s="39" t="s">
        <v>1692</v>
      </c>
      <c r="R81" s="34"/>
      <c r="S81" s="4">
        <v>40</v>
      </c>
      <c r="T81" s="4"/>
      <c r="U81" s="482" t="s">
        <v>2752</v>
      </c>
      <c r="V81" s="5" t="s">
        <v>452</v>
      </c>
      <c r="W81" s="497" t="s">
        <v>2625</v>
      </c>
      <c r="AE81" s="537" t="s">
        <v>3609</v>
      </c>
    </row>
    <row r="82" spans="1:31" ht="38.25" x14ac:dyDescent="0.2">
      <c r="A82" s="4">
        <f t="shared" si="1"/>
        <v>67</v>
      </c>
      <c r="B82" s="537" t="s">
        <v>2914</v>
      </c>
      <c r="C82" s="537" t="s">
        <v>2747</v>
      </c>
      <c r="D82" s="526">
        <f t="shared" si="10"/>
        <v>19</v>
      </c>
      <c r="E82" s="538" t="s">
        <v>2654</v>
      </c>
      <c r="F82" s="526"/>
      <c r="G82" s="537" t="s">
        <v>2747</v>
      </c>
      <c r="H82" s="4"/>
      <c r="I82" s="6" t="s">
        <v>1706</v>
      </c>
      <c r="J82" s="33"/>
      <c r="K82" s="25">
        <v>8.25</v>
      </c>
      <c r="L82" s="25">
        <v>8.25</v>
      </c>
      <c r="M82" s="25">
        <v>8.25</v>
      </c>
      <c r="N82" s="25">
        <v>7.25</v>
      </c>
      <c r="O82" s="345">
        <v>8</v>
      </c>
      <c r="P82" s="39" t="s">
        <v>1692</v>
      </c>
      <c r="Q82" s="39" t="s">
        <v>1692</v>
      </c>
      <c r="R82" s="34"/>
      <c r="S82" s="4">
        <v>40</v>
      </c>
      <c r="T82" s="4"/>
      <c r="U82" s="482" t="s">
        <v>2753</v>
      </c>
      <c r="V82" s="5" t="s">
        <v>452</v>
      </c>
      <c r="W82" s="497" t="s">
        <v>2625</v>
      </c>
      <c r="AE82" s="537" t="s">
        <v>3609</v>
      </c>
    </row>
    <row r="83" spans="1:31" ht="38.25" x14ac:dyDescent="0.2">
      <c r="A83" s="4">
        <f t="shared" ref="A83:A90" si="11">A82+1</f>
        <v>68</v>
      </c>
      <c r="B83" s="537" t="s">
        <v>2915</v>
      </c>
      <c r="C83" s="537" t="s">
        <v>2748</v>
      </c>
      <c r="D83" s="526">
        <f t="shared" si="10"/>
        <v>17</v>
      </c>
      <c r="E83" s="538" t="s">
        <v>2657</v>
      </c>
      <c r="F83" s="526"/>
      <c r="G83" s="537" t="s">
        <v>2748</v>
      </c>
      <c r="H83" s="4"/>
      <c r="I83" s="6" t="s">
        <v>1706</v>
      </c>
      <c r="J83" s="33"/>
      <c r="K83" s="25">
        <v>9.5</v>
      </c>
      <c r="L83" s="25">
        <v>9.5</v>
      </c>
      <c r="M83" s="25">
        <v>5</v>
      </c>
      <c r="N83" s="25">
        <v>9.5</v>
      </c>
      <c r="O83" s="345">
        <v>6.5</v>
      </c>
      <c r="P83" s="39" t="s">
        <v>1692</v>
      </c>
      <c r="Q83" s="39" t="s">
        <v>1692</v>
      </c>
      <c r="R83" s="34"/>
      <c r="S83" s="4">
        <v>40</v>
      </c>
      <c r="T83" s="4"/>
      <c r="U83" s="482" t="s">
        <v>2754</v>
      </c>
      <c r="V83" s="5" t="s">
        <v>452</v>
      </c>
      <c r="W83" s="497" t="s">
        <v>2625</v>
      </c>
      <c r="AE83" s="526"/>
    </row>
    <row r="84" spans="1:31" ht="63.75" x14ac:dyDescent="0.2">
      <c r="A84" s="4">
        <f t="shared" si="11"/>
        <v>69</v>
      </c>
      <c r="B84" s="537" t="s">
        <v>2916</v>
      </c>
      <c r="C84" s="537" t="s">
        <v>2749</v>
      </c>
      <c r="D84" s="526">
        <f t="shared" si="10"/>
        <v>23</v>
      </c>
      <c r="E84" s="538" t="s">
        <v>2660</v>
      </c>
      <c r="F84" s="526"/>
      <c r="G84" s="537" t="s">
        <v>2857</v>
      </c>
      <c r="H84" s="4"/>
      <c r="I84" s="6" t="s">
        <v>1706</v>
      </c>
      <c r="J84" s="33"/>
      <c r="K84" s="25">
        <v>4</v>
      </c>
      <c r="L84" s="25">
        <v>10.5</v>
      </c>
      <c r="M84" s="25">
        <v>9.5</v>
      </c>
      <c r="N84" s="25">
        <v>11.5</v>
      </c>
      <c r="O84" s="345">
        <v>4.5</v>
      </c>
      <c r="P84" s="39" t="s">
        <v>1692</v>
      </c>
      <c r="Q84" s="39" t="s">
        <v>1692</v>
      </c>
      <c r="R84" s="34"/>
      <c r="S84" s="4">
        <v>40</v>
      </c>
      <c r="T84" s="4"/>
      <c r="U84" s="482" t="s">
        <v>2755</v>
      </c>
      <c r="V84" s="5" t="s">
        <v>452</v>
      </c>
      <c r="W84" s="497" t="s">
        <v>2625</v>
      </c>
      <c r="AE84" s="537" t="s">
        <v>3609</v>
      </c>
    </row>
    <row r="85" spans="1:31" ht="42.75" customHeight="1" x14ac:dyDescent="0.2">
      <c r="A85" s="4"/>
      <c r="B85" s="537" t="s">
        <v>3042</v>
      </c>
      <c r="C85" s="537" t="s">
        <v>3043</v>
      </c>
      <c r="D85" s="526">
        <f t="shared" si="10"/>
        <v>23</v>
      </c>
      <c r="E85" s="537" t="s">
        <v>3044</v>
      </c>
      <c r="F85" s="526"/>
      <c r="G85" s="537" t="s">
        <v>3043</v>
      </c>
      <c r="H85" s="4"/>
      <c r="I85" s="485" t="s">
        <v>1706</v>
      </c>
      <c r="J85" s="33"/>
      <c r="K85" s="25">
        <v>9.5</v>
      </c>
      <c r="L85" s="25">
        <v>8</v>
      </c>
      <c r="M85" s="25">
        <v>8</v>
      </c>
      <c r="N85" s="25">
        <v>8</v>
      </c>
      <c r="O85" s="345">
        <v>6.5</v>
      </c>
      <c r="P85" s="39" t="s">
        <v>1692</v>
      </c>
      <c r="Q85" s="39" t="s">
        <v>1692</v>
      </c>
      <c r="R85" s="34"/>
      <c r="S85" s="4">
        <v>40</v>
      </c>
      <c r="T85" s="4"/>
      <c r="U85" s="482" t="s">
        <v>3045</v>
      </c>
      <c r="V85" s="482" t="s">
        <v>452</v>
      </c>
      <c r="W85" s="497"/>
      <c r="AE85" s="537"/>
    </row>
    <row r="86" spans="1:31" ht="63.75" x14ac:dyDescent="0.2">
      <c r="A86" s="4">
        <f>A84+1</f>
        <v>70</v>
      </c>
      <c r="B86" s="538" t="s">
        <v>2730</v>
      </c>
      <c r="C86" s="537" t="s">
        <v>2750</v>
      </c>
      <c r="D86" s="526">
        <f t="shared" si="10"/>
        <v>21</v>
      </c>
      <c r="E86" s="538" t="s">
        <v>2731</v>
      </c>
      <c r="F86" s="526"/>
      <c r="G86" s="537" t="s">
        <v>2751</v>
      </c>
      <c r="H86" s="4"/>
      <c r="I86" s="6" t="s">
        <v>1706</v>
      </c>
      <c r="J86" s="33"/>
      <c r="K86" s="25">
        <v>8.5</v>
      </c>
      <c r="L86" s="25">
        <v>9</v>
      </c>
      <c r="M86" s="25">
        <v>9.5</v>
      </c>
      <c r="N86" s="25">
        <v>7.5</v>
      </c>
      <c r="O86" s="345">
        <v>5.5</v>
      </c>
      <c r="P86" s="39" t="s">
        <v>1692</v>
      </c>
      <c r="Q86" s="39" t="s">
        <v>1692</v>
      </c>
      <c r="R86" s="34"/>
      <c r="S86" s="4">
        <v>40</v>
      </c>
      <c r="T86" s="4"/>
      <c r="U86" s="482" t="s">
        <v>2756</v>
      </c>
      <c r="V86" s="5" t="s">
        <v>452</v>
      </c>
      <c r="W86" s="503" t="s">
        <v>2912</v>
      </c>
      <c r="AE86" s="537" t="s">
        <v>3609</v>
      </c>
    </row>
    <row r="87" spans="1:31" ht="63.75" x14ac:dyDescent="0.2">
      <c r="A87" s="4">
        <f t="shared" si="11"/>
        <v>71</v>
      </c>
      <c r="B87" s="537" t="s">
        <v>2956</v>
      </c>
      <c r="C87" s="537" t="s">
        <v>2957</v>
      </c>
      <c r="D87" s="526">
        <f t="shared" si="10"/>
        <v>19</v>
      </c>
      <c r="E87" s="537" t="s">
        <v>2958</v>
      </c>
      <c r="F87" s="526"/>
      <c r="G87" s="537" t="s">
        <v>2957</v>
      </c>
      <c r="H87" s="4"/>
      <c r="I87" s="6" t="s">
        <v>1706</v>
      </c>
      <c r="J87" s="33"/>
      <c r="K87" s="25">
        <v>8.75</v>
      </c>
      <c r="L87" s="25">
        <v>6.75</v>
      </c>
      <c r="M87" s="25">
        <v>8.75</v>
      </c>
      <c r="N87" s="25">
        <v>7</v>
      </c>
      <c r="O87" s="345">
        <v>8.75</v>
      </c>
      <c r="P87" s="39" t="s">
        <v>1692</v>
      </c>
      <c r="Q87" s="39" t="s">
        <v>1692</v>
      </c>
      <c r="R87" s="34"/>
      <c r="S87" s="4">
        <v>40</v>
      </c>
      <c r="T87" s="4"/>
      <c r="U87" s="482" t="s">
        <v>2959</v>
      </c>
      <c r="V87" s="5" t="s">
        <v>452</v>
      </c>
      <c r="W87" s="503" t="s">
        <v>2912</v>
      </c>
      <c r="AE87" s="537"/>
    </row>
    <row r="88" spans="1:31" ht="51" x14ac:dyDescent="0.2">
      <c r="A88" s="4">
        <f>A87+1</f>
        <v>72</v>
      </c>
      <c r="B88" s="537" t="s">
        <v>2998</v>
      </c>
      <c r="C88" s="537" t="s">
        <v>3000</v>
      </c>
      <c r="D88" s="526">
        <f t="shared" si="10"/>
        <v>25</v>
      </c>
      <c r="E88" s="537" t="s">
        <v>2999</v>
      </c>
      <c r="F88" s="526"/>
      <c r="G88" s="537" t="s">
        <v>3000</v>
      </c>
      <c r="H88" s="4"/>
      <c r="I88" s="6" t="s">
        <v>1706</v>
      </c>
      <c r="J88" s="33"/>
      <c r="K88" s="25">
        <v>6.75</v>
      </c>
      <c r="L88" s="25">
        <v>8.75</v>
      </c>
      <c r="M88" s="25">
        <v>8.75</v>
      </c>
      <c r="N88" s="25">
        <v>7</v>
      </c>
      <c r="O88" s="345">
        <v>8.75</v>
      </c>
      <c r="P88" s="39" t="s">
        <v>1692</v>
      </c>
      <c r="Q88" s="39" t="s">
        <v>1692</v>
      </c>
      <c r="R88" s="34"/>
      <c r="S88" s="4">
        <v>40</v>
      </c>
      <c r="T88" s="4"/>
      <c r="U88" s="482" t="s">
        <v>3001</v>
      </c>
      <c r="V88" s="5" t="s">
        <v>452</v>
      </c>
      <c r="W88" s="503" t="s">
        <v>2912</v>
      </c>
      <c r="AE88" s="537" t="s">
        <v>3609</v>
      </c>
    </row>
    <row r="89" spans="1:31" ht="63.75" x14ac:dyDescent="0.2">
      <c r="A89" s="4">
        <f>A87+1</f>
        <v>72</v>
      </c>
      <c r="B89" s="537" t="s">
        <v>2969</v>
      </c>
      <c r="C89" s="537" t="s">
        <v>2970</v>
      </c>
      <c r="D89" s="526">
        <f t="shared" si="10"/>
        <v>26</v>
      </c>
      <c r="E89" s="537" t="s">
        <v>2971</v>
      </c>
      <c r="F89" s="526"/>
      <c r="G89" s="537" t="s">
        <v>2970</v>
      </c>
      <c r="H89" s="4"/>
      <c r="I89" s="6" t="s">
        <v>1706</v>
      </c>
      <c r="J89" s="33"/>
      <c r="K89" s="25">
        <v>9</v>
      </c>
      <c r="L89" s="25">
        <v>8</v>
      </c>
      <c r="M89" s="25">
        <v>9</v>
      </c>
      <c r="N89" s="25">
        <v>8.5</v>
      </c>
      <c r="O89" s="345">
        <v>5.5</v>
      </c>
      <c r="P89" s="39" t="s">
        <v>1692</v>
      </c>
      <c r="Q89" s="39" t="s">
        <v>1692</v>
      </c>
      <c r="R89" s="34"/>
      <c r="S89" s="4">
        <v>40</v>
      </c>
      <c r="T89" s="4"/>
      <c r="U89" s="482" t="s">
        <v>2972</v>
      </c>
      <c r="V89" s="5" t="s">
        <v>452</v>
      </c>
      <c r="W89" s="503" t="s">
        <v>2912</v>
      </c>
      <c r="AE89" s="537" t="s">
        <v>3609</v>
      </c>
    </row>
    <row r="90" spans="1:31" ht="63.75" x14ac:dyDescent="0.2">
      <c r="A90" s="4">
        <f t="shared" si="11"/>
        <v>73</v>
      </c>
      <c r="B90" s="537" t="s">
        <v>2976</v>
      </c>
      <c r="C90" s="537" t="s">
        <v>2977</v>
      </c>
      <c r="D90" s="526">
        <f t="shared" si="10"/>
        <v>21</v>
      </c>
      <c r="E90" s="537" t="s">
        <v>2978</v>
      </c>
      <c r="F90" s="526"/>
      <c r="G90" s="537" t="s">
        <v>2977</v>
      </c>
      <c r="H90" s="4"/>
      <c r="I90" s="6" t="s">
        <v>1706</v>
      </c>
      <c r="J90" s="33"/>
      <c r="K90" s="25">
        <v>9.5</v>
      </c>
      <c r="L90" s="25">
        <v>8</v>
      </c>
      <c r="M90" s="25">
        <v>9.5</v>
      </c>
      <c r="N90" s="25">
        <v>8</v>
      </c>
      <c r="O90" s="345">
        <v>5</v>
      </c>
      <c r="P90" s="39" t="s">
        <v>1692</v>
      </c>
      <c r="Q90" s="39" t="s">
        <v>1692</v>
      </c>
      <c r="R90" s="34"/>
      <c r="S90" s="4">
        <v>40</v>
      </c>
      <c r="T90" s="4"/>
      <c r="U90" s="482" t="s">
        <v>2979</v>
      </c>
      <c r="V90" s="5" t="s">
        <v>452</v>
      </c>
      <c r="W90" s="503" t="s">
        <v>2912</v>
      </c>
      <c r="AE90" s="555"/>
    </row>
    <row r="91" spans="1:31" ht="51" x14ac:dyDescent="0.2">
      <c r="B91" s="195" t="s">
        <v>3194</v>
      </c>
      <c r="C91" s="195" t="s">
        <v>3193</v>
      </c>
      <c r="D91" s="4">
        <f>LEN(C91)</f>
        <v>17</v>
      </c>
      <c r="E91" s="195" t="s">
        <v>3192</v>
      </c>
      <c r="F91" s="4"/>
      <c r="G91" s="195" t="s">
        <v>3193</v>
      </c>
      <c r="H91" s="4">
        <f>LEN(G91)</f>
        <v>17</v>
      </c>
      <c r="I91" s="6" t="s">
        <v>1706</v>
      </c>
      <c r="J91" s="33"/>
      <c r="K91" s="25">
        <v>8</v>
      </c>
      <c r="L91" s="39" t="s">
        <v>1692</v>
      </c>
      <c r="M91" s="25">
        <v>8</v>
      </c>
      <c r="N91" s="39" t="s">
        <v>1692</v>
      </c>
      <c r="O91" s="39" t="s">
        <v>1692</v>
      </c>
      <c r="P91" s="25">
        <v>12</v>
      </c>
      <c r="Q91" s="25">
        <v>12</v>
      </c>
      <c r="R91" s="34"/>
      <c r="S91" s="526">
        <v>40</v>
      </c>
      <c r="T91" s="526"/>
      <c r="U91" s="546" t="s">
        <v>3195</v>
      </c>
      <c r="V91" s="543" t="s">
        <v>3196</v>
      </c>
      <c r="W91" s="535" t="s">
        <v>2912</v>
      </c>
      <c r="X91" s="550"/>
      <c r="Y91" s="550"/>
      <c r="Z91" s="550"/>
      <c r="AA91" s="550"/>
      <c r="AB91" s="550"/>
      <c r="AC91" s="550"/>
      <c r="AD91" s="550"/>
      <c r="AE91" s="555"/>
    </row>
    <row r="92" spans="1:31" ht="63.75" x14ac:dyDescent="0.2">
      <c r="B92" s="195" t="s">
        <v>3242</v>
      </c>
      <c r="C92" s="195" t="s">
        <v>3244</v>
      </c>
      <c r="D92" s="4">
        <f>LEN(C92)</f>
        <v>21</v>
      </c>
      <c r="E92" s="195" t="s">
        <v>3241</v>
      </c>
      <c r="F92" s="4"/>
      <c r="G92" s="195" t="s">
        <v>3245</v>
      </c>
      <c r="H92" s="4">
        <f>LEN(G92)</f>
        <v>15</v>
      </c>
      <c r="I92" s="6" t="s">
        <v>1706</v>
      </c>
      <c r="J92" s="33"/>
      <c r="K92" s="25">
        <v>9</v>
      </c>
      <c r="L92" s="25">
        <v>8.5</v>
      </c>
      <c r="M92" s="25">
        <v>8.5</v>
      </c>
      <c r="N92" s="25">
        <v>9</v>
      </c>
      <c r="O92" s="25">
        <v>5</v>
      </c>
      <c r="P92" s="39" t="s">
        <v>1692</v>
      </c>
      <c r="Q92" s="39" t="s">
        <v>1692</v>
      </c>
      <c r="R92" s="34"/>
      <c r="S92" s="526">
        <v>40</v>
      </c>
      <c r="T92" s="526"/>
      <c r="U92" s="546" t="s">
        <v>3243</v>
      </c>
      <c r="V92" s="543" t="s">
        <v>452</v>
      </c>
      <c r="W92" s="535" t="s">
        <v>2912</v>
      </c>
      <c r="X92" s="550"/>
      <c r="Y92" s="550"/>
      <c r="Z92" s="550"/>
      <c r="AA92" s="550"/>
      <c r="AB92" s="550"/>
      <c r="AC92" s="550"/>
      <c r="AD92" s="550"/>
      <c r="AE92" s="555"/>
    </row>
    <row r="93" spans="1:31" ht="63.75" x14ac:dyDescent="0.2">
      <c r="B93" s="195" t="s">
        <v>3572</v>
      </c>
      <c r="C93" s="195" t="s">
        <v>3576</v>
      </c>
      <c r="D93" s="4">
        <f>LEN(C93)</f>
        <v>22</v>
      </c>
      <c r="E93" s="195" t="s">
        <v>3574</v>
      </c>
      <c r="F93" s="4"/>
      <c r="G93" s="195" t="s">
        <v>3576</v>
      </c>
      <c r="H93" s="4">
        <f>LEN(G93)</f>
        <v>22</v>
      </c>
      <c r="I93" s="485" t="s">
        <v>1706</v>
      </c>
      <c r="J93" s="653"/>
      <c r="K93" s="25">
        <v>5.5</v>
      </c>
      <c r="L93" s="25">
        <v>10</v>
      </c>
      <c r="M93" s="25">
        <v>5.5</v>
      </c>
      <c r="N93" s="25">
        <v>10</v>
      </c>
      <c r="O93" s="25">
        <v>9</v>
      </c>
      <c r="P93" s="39" t="s">
        <v>1914</v>
      </c>
      <c r="Q93" s="39" t="s">
        <v>1914</v>
      </c>
      <c r="R93" s="34"/>
      <c r="S93" s="526">
        <v>40</v>
      </c>
      <c r="T93" s="526"/>
      <c r="U93" s="546" t="s">
        <v>3578</v>
      </c>
      <c r="V93" s="546" t="s">
        <v>452</v>
      </c>
      <c r="W93" s="535"/>
      <c r="X93" s="550"/>
      <c r="Y93" s="550"/>
      <c r="Z93" s="550"/>
      <c r="AA93" s="550"/>
      <c r="AB93" s="550"/>
      <c r="AC93" s="550"/>
      <c r="AD93" s="550"/>
      <c r="AE93" s="555" t="s">
        <v>3570</v>
      </c>
    </row>
    <row r="94" spans="1:31" ht="63.75" x14ac:dyDescent="0.2">
      <c r="B94" s="195" t="s">
        <v>3573</v>
      </c>
      <c r="C94" s="195" t="s">
        <v>3577</v>
      </c>
      <c r="D94" s="4">
        <f>LEN(C94)</f>
        <v>22</v>
      </c>
      <c r="E94" s="195" t="s">
        <v>3575</v>
      </c>
      <c r="F94" s="4"/>
      <c r="G94" s="195" t="s">
        <v>3577</v>
      </c>
      <c r="H94" s="4">
        <f>LEN(G94)</f>
        <v>22</v>
      </c>
      <c r="I94" s="485" t="s">
        <v>1706</v>
      </c>
      <c r="J94" s="653"/>
      <c r="K94" s="25">
        <v>10.25</v>
      </c>
      <c r="L94" s="25">
        <v>5.5</v>
      </c>
      <c r="M94" s="25">
        <v>10.25</v>
      </c>
      <c r="N94" s="25">
        <v>5.5</v>
      </c>
      <c r="O94" s="25">
        <v>8.5</v>
      </c>
      <c r="P94" s="39" t="s">
        <v>1914</v>
      </c>
      <c r="Q94" s="39" t="s">
        <v>1914</v>
      </c>
      <c r="R94" s="34"/>
      <c r="S94" s="526">
        <v>40</v>
      </c>
      <c r="T94" s="526"/>
      <c r="U94" s="546" t="s">
        <v>3579</v>
      </c>
      <c r="V94" s="546" t="s">
        <v>452</v>
      </c>
      <c r="W94" s="535"/>
      <c r="X94" s="550"/>
      <c r="Y94" s="550"/>
      <c r="Z94" s="550"/>
      <c r="AA94" s="550"/>
      <c r="AB94" s="550"/>
      <c r="AC94" s="550"/>
      <c r="AD94" s="550"/>
      <c r="AE94" s="555" t="s">
        <v>3570</v>
      </c>
    </row>
  </sheetData>
  <mergeCells count="2">
    <mergeCell ref="J1:R1"/>
    <mergeCell ref="X1:AD1"/>
  </mergeCells>
  <phoneticPr fontId="4" type="noConversion"/>
  <pageMargins left="0.75" right="0.75" top="1" bottom="1" header="0.5" footer="0.5"/>
  <pageSetup scale="7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7"/>
  </sheetPr>
  <dimension ref="A1:AE173"/>
  <sheetViews>
    <sheetView topLeftCell="B140" workbookViewId="0">
      <pane xSplit="1" topLeftCell="M1" activePane="topRight" state="frozen"/>
      <selection activeCell="M13" sqref="M13"/>
      <selection pane="topRight" activeCell="B141" sqref="B141"/>
    </sheetView>
  </sheetViews>
  <sheetFormatPr defaultRowHeight="12.75" x14ac:dyDescent="0.2"/>
  <cols>
    <col min="1" max="1" width="4.7109375" style="12" hidden="1" customWidth="1"/>
    <col min="2" max="2" width="12.140625" style="12" customWidth="1"/>
    <col min="3" max="3" width="26.140625" style="12" customWidth="1"/>
    <col min="4" max="4" width="7.5703125" style="12" customWidth="1"/>
    <col min="5" max="5" width="8.85546875" style="12" customWidth="1"/>
    <col min="6" max="6" width="4.42578125" style="12" customWidth="1"/>
    <col min="7" max="7" width="27.140625" style="12" customWidth="1"/>
    <col min="8" max="8" width="3.85546875" style="12" customWidth="1"/>
    <col min="9" max="9" width="5.140625" style="14" bestFit="1" customWidth="1"/>
    <col min="10" max="10" width="1.5703125" style="14" customWidth="1"/>
    <col min="11" max="11" width="6" style="12" customWidth="1"/>
    <col min="12" max="12" width="6" style="12" bestFit="1" customWidth="1"/>
    <col min="13" max="14" width="5.7109375" style="12" bestFit="1" customWidth="1"/>
    <col min="15" max="15" width="6.140625" style="12" bestFit="1" customWidth="1"/>
    <col min="16" max="17" width="6" style="12" bestFit="1" customWidth="1"/>
    <col min="18" max="18" width="3" style="12" bestFit="1" customWidth="1"/>
    <col min="19" max="19" width="12" style="12" customWidth="1"/>
    <col min="20" max="20" width="6.140625" style="12" customWidth="1"/>
    <col min="21" max="21" width="30.85546875" style="14" customWidth="1"/>
    <col min="22" max="22" width="28.140625" style="14" customWidth="1"/>
    <col min="23" max="23" width="30.140625" style="50" hidden="1" customWidth="1"/>
    <col min="24" max="24" width="1.5703125" style="12" hidden="1" customWidth="1"/>
    <col min="25" max="25" width="5.5703125" style="12" hidden="1" customWidth="1"/>
    <col min="26" max="26" width="4.28515625" style="12" hidden="1" customWidth="1"/>
    <col min="27" max="28" width="3.7109375" style="12" hidden="1" customWidth="1"/>
    <col min="29" max="29" width="4.42578125" style="12" hidden="1" customWidth="1"/>
    <col min="30" max="30" width="2.140625" style="12" hidden="1" customWidth="1"/>
    <col min="31" max="31" width="40.7109375" style="12" customWidth="1"/>
    <col min="32" max="16384" width="9.140625" style="12"/>
  </cols>
  <sheetData>
    <row r="1" spans="1:31" x14ac:dyDescent="0.2">
      <c r="B1" s="384"/>
      <c r="C1" s="504"/>
      <c r="J1" s="702" t="s">
        <v>120</v>
      </c>
      <c r="K1" s="703"/>
      <c r="L1" s="703"/>
      <c r="M1" s="703"/>
      <c r="N1" s="703"/>
      <c r="O1" s="703"/>
      <c r="P1" s="703"/>
      <c r="Q1" s="703"/>
      <c r="R1" s="704"/>
      <c r="X1" s="705" t="s">
        <v>848</v>
      </c>
      <c r="Y1" s="705"/>
      <c r="Z1" s="705"/>
      <c r="AA1" s="705"/>
      <c r="AB1" s="705"/>
      <c r="AC1" s="705"/>
      <c r="AD1" s="705"/>
    </row>
    <row r="2" spans="1:31" s="24" customFormat="1" x14ac:dyDescent="0.2">
      <c r="A2" s="8" t="s">
        <v>1790</v>
      </c>
      <c r="B2" s="8" t="s">
        <v>2366</v>
      </c>
      <c r="C2" s="8" t="s">
        <v>2367</v>
      </c>
      <c r="D2" s="8" t="s">
        <v>2368</v>
      </c>
      <c r="E2" s="8" t="s">
        <v>2362</v>
      </c>
      <c r="F2" s="8" t="s">
        <v>782</v>
      </c>
      <c r="G2" s="8" t="s">
        <v>2367</v>
      </c>
      <c r="H2" s="8" t="s">
        <v>2368</v>
      </c>
      <c r="I2" s="9" t="s">
        <v>1710</v>
      </c>
      <c r="J2" s="26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8"/>
      <c r="S2" s="8" t="s">
        <v>470</v>
      </c>
      <c r="T2" s="8" t="s">
        <v>2467</v>
      </c>
      <c r="U2" s="9" t="s">
        <v>464</v>
      </c>
      <c r="V2" s="9" t="s">
        <v>451</v>
      </c>
      <c r="W2" s="70" t="s">
        <v>806</v>
      </c>
      <c r="X2" s="64"/>
      <c r="Y2" s="64" t="s">
        <v>843</v>
      </c>
      <c r="Z2" s="64" t="s">
        <v>846</v>
      </c>
      <c r="AA2" s="64" t="s">
        <v>845</v>
      </c>
      <c r="AB2" s="64" t="s">
        <v>847</v>
      </c>
      <c r="AC2" s="64" t="s">
        <v>844</v>
      </c>
      <c r="AD2" s="64"/>
      <c r="AE2" s="505" t="s">
        <v>806</v>
      </c>
    </row>
    <row r="3" spans="1:31" ht="19.5" customHeight="1" x14ac:dyDescent="0.2">
      <c r="B3" s="159" t="s">
        <v>3560</v>
      </c>
      <c r="C3" s="159" t="s">
        <v>3561</v>
      </c>
      <c r="D3" s="159">
        <f>LEN(C3)</f>
        <v>15</v>
      </c>
      <c r="E3" s="159" t="s">
        <v>3562</v>
      </c>
      <c r="F3" s="159"/>
      <c r="G3" s="159" t="s">
        <v>3561</v>
      </c>
      <c r="H3" s="159"/>
      <c r="I3" s="159" t="s">
        <v>1706</v>
      </c>
      <c r="J3" s="30"/>
      <c r="K3" s="159" t="s">
        <v>1692</v>
      </c>
      <c r="L3" s="159" t="s">
        <v>1692</v>
      </c>
      <c r="M3" s="159" t="s">
        <v>1692</v>
      </c>
      <c r="N3" s="159" t="s">
        <v>1692</v>
      </c>
      <c r="O3" s="159">
        <v>12</v>
      </c>
      <c r="P3" s="159">
        <v>12</v>
      </c>
      <c r="Q3" s="159">
        <v>12</v>
      </c>
      <c r="R3" s="32"/>
      <c r="S3" s="164">
        <v>36</v>
      </c>
      <c r="T3" s="164">
        <v>12</v>
      </c>
      <c r="U3" s="164" t="s">
        <v>3559</v>
      </c>
      <c r="V3" s="164" t="s">
        <v>3212</v>
      </c>
      <c r="W3" s="164"/>
      <c r="X3" s="164"/>
      <c r="Y3" s="164"/>
      <c r="Z3" s="164"/>
      <c r="AA3" s="164"/>
      <c r="AB3" s="164"/>
      <c r="AC3" s="164"/>
      <c r="AD3" s="164"/>
      <c r="AE3" s="164"/>
    </row>
    <row r="4" spans="1:31" ht="19.5" customHeight="1" x14ac:dyDescent="0.2">
      <c r="B4" s="159" t="s">
        <v>3566</v>
      </c>
      <c r="C4" s="159" t="s">
        <v>3567</v>
      </c>
      <c r="D4" s="159"/>
      <c r="E4" s="159" t="s">
        <v>3571</v>
      </c>
      <c r="F4" s="159"/>
      <c r="G4" s="159" t="s">
        <v>3567</v>
      </c>
      <c r="H4" s="159"/>
      <c r="I4" s="159" t="s">
        <v>1706</v>
      </c>
      <c r="J4" s="30"/>
      <c r="K4" s="159">
        <v>12</v>
      </c>
      <c r="L4" s="159" t="s">
        <v>1692</v>
      </c>
      <c r="M4" s="159" t="s">
        <v>1692</v>
      </c>
      <c r="N4" s="159" t="s">
        <v>1692</v>
      </c>
      <c r="O4" s="159" t="s">
        <v>1692</v>
      </c>
      <c r="P4" s="159">
        <v>12</v>
      </c>
      <c r="Q4" s="159">
        <v>12</v>
      </c>
      <c r="R4" s="32"/>
      <c r="S4" s="164">
        <v>36</v>
      </c>
      <c r="T4" s="164">
        <v>12</v>
      </c>
      <c r="U4" s="164" t="s">
        <v>3568</v>
      </c>
      <c r="V4" s="164" t="s">
        <v>3569</v>
      </c>
      <c r="W4" s="164"/>
      <c r="X4" s="164"/>
      <c r="Y4" s="164"/>
      <c r="Z4" s="164"/>
      <c r="AA4" s="164"/>
      <c r="AB4" s="164"/>
      <c r="AC4" s="164"/>
      <c r="AD4" s="164"/>
      <c r="AE4" s="164" t="s">
        <v>3570</v>
      </c>
    </row>
    <row r="5" spans="1:31" s="10" customFormat="1" ht="25.5" x14ac:dyDescent="0.2">
      <c r="A5" s="384">
        <v>1</v>
      </c>
      <c r="B5" s="164" t="s">
        <v>2710</v>
      </c>
      <c r="C5" s="159" t="s">
        <v>2858</v>
      </c>
      <c r="D5" s="159">
        <f>LEN(C5)</f>
        <v>16</v>
      </c>
      <c r="E5" s="159" t="s">
        <v>2708</v>
      </c>
      <c r="F5" s="159">
        <v>1</v>
      </c>
      <c r="G5" s="159" t="s">
        <v>2858</v>
      </c>
      <c r="H5" s="159">
        <f>LEN(G5)</f>
        <v>16</v>
      </c>
      <c r="I5" s="160" t="s">
        <v>1706</v>
      </c>
      <c r="J5" s="30"/>
      <c r="K5" s="161" t="s">
        <v>1692</v>
      </c>
      <c r="L5" s="159">
        <v>8</v>
      </c>
      <c r="M5" s="159">
        <v>9</v>
      </c>
      <c r="N5" s="159">
        <v>8</v>
      </c>
      <c r="O5" s="161" t="s">
        <v>1692</v>
      </c>
      <c r="P5" s="161" t="s">
        <v>1692</v>
      </c>
      <c r="Q5" s="161" t="s">
        <v>1692</v>
      </c>
      <c r="R5" s="32"/>
      <c r="S5" s="164">
        <v>25</v>
      </c>
      <c r="T5" s="164">
        <v>8.33</v>
      </c>
      <c r="U5" s="599" t="s">
        <v>2771</v>
      </c>
      <c r="V5" s="164" t="s">
        <v>1377</v>
      </c>
      <c r="W5" s="164" t="s">
        <v>2709</v>
      </c>
      <c r="X5" s="164"/>
      <c r="Y5" s="164"/>
      <c r="Z5" s="164"/>
      <c r="AA5" s="164"/>
      <c r="AB5" s="164"/>
      <c r="AC5" s="164"/>
      <c r="AD5" s="164"/>
      <c r="AE5" s="164"/>
    </row>
    <row r="6" spans="1:31" x14ac:dyDescent="0.2">
      <c r="A6" s="4">
        <f>A5+1</f>
        <v>2</v>
      </c>
      <c r="B6" s="159" t="s">
        <v>121</v>
      </c>
      <c r="C6" s="159" t="s">
        <v>2349</v>
      </c>
      <c r="D6" s="159">
        <f t="shared" ref="D6:D43" si="0">LEN(C6)</f>
        <v>14</v>
      </c>
      <c r="E6" s="159" t="s">
        <v>519</v>
      </c>
      <c r="F6" s="159">
        <v>1</v>
      </c>
      <c r="G6" s="159" t="s">
        <v>2349</v>
      </c>
      <c r="H6" s="159">
        <f>LEN(G6)</f>
        <v>14</v>
      </c>
      <c r="I6" s="160" t="s">
        <v>1706</v>
      </c>
      <c r="J6" s="30"/>
      <c r="K6" s="159">
        <v>4</v>
      </c>
      <c r="L6" s="159">
        <v>4</v>
      </c>
      <c r="M6" s="159">
        <v>4</v>
      </c>
      <c r="N6" s="159">
        <v>4</v>
      </c>
      <c r="O6" s="159">
        <v>4</v>
      </c>
      <c r="P6" s="161" t="s">
        <v>1692</v>
      </c>
      <c r="Q6" s="161" t="s">
        <v>1692</v>
      </c>
      <c r="R6" s="32"/>
      <c r="S6" s="164">
        <v>20</v>
      </c>
      <c r="T6" s="164">
        <v>4</v>
      </c>
      <c r="U6" s="164" t="s">
        <v>2351</v>
      </c>
      <c r="V6" s="164" t="s">
        <v>452</v>
      </c>
      <c r="W6" s="164" t="s">
        <v>1083</v>
      </c>
      <c r="X6" s="164"/>
      <c r="Y6" s="164">
        <v>2</v>
      </c>
      <c r="Z6" s="164"/>
      <c r="AA6" s="164"/>
      <c r="AB6" s="164"/>
      <c r="AC6" s="164"/>
      <c r="AD6" s="164"/>
      <c r="AE6" s="164"/>
    </row>
    <row r="7" spans="1:31" x14ac:dyDescent="0.2">
      <c r="A7" s="4">
        <f t="shared" ref="A7:A89" si="1">A6+1</f>
        <v>3</v>
      </c>
      <c r="B7" s="159" t="s">
        <v>1395</v>
      </c>
      <c r="C7" s="159" t="s">
        <v>1390</v>
      </c>
      <c r="D7" s="159">
        <f t="shared" si="0"/>
        <v>13</v>
      </c>
      <c r="E7" s="159" t="s">
        <v>1391</v>
      </c>
      <c r="F7" s="159"/>
      <c r="G7" s="159" t="s">
        <v>1390</v>
      </c>
      <c r="H7" s="159"/>
      <c r="I7" s="160" t="s">
        <v>1706</v>
      </c>
      <c r="J7" s="30"/>
      <c r="K7" s="159">
        <v>4</v>
      </c>
      <c r="L7" s="159">
        <v>4</v>
      </c>
      <c r="M7" s="159">
        <v>4</v>
      </c>
      <c r="N7" s="159">
        <v>4</v>
      </c>
      <c r="O7" s="161" t="s">
        <v>1692</v>
      </c>
      <c r="P7" s="161" t="s">
        <v>1692</v>
      </c>
      <c r="Q7" s="161" t="s">
        <v>1692</v>
      </c>
      <c r="R7" s="32"/>
      <c r="S7" s="164">
        <v>16</v>
      </c>
      <c r="T7" s="164">
        <v>4</v>
      </c>
      <c r="U7" s="164" t="s">
        <v>1392</v>
      </c>
      <c r="V7" s="164" t="s">
        <v>1393</v>
      </c>
      <c r="W7" s="164" t="s">
        <v>1394</v>
      </c>
      <c r="X7" s="164"/>
      <c r="Y7" s="164"/>
      <c r="Z7" s="164"/>
      <c r="AA7" s="164"/>
      <c r="AB7" s="164"/>
      <c r="AC7" s="164"/>
      <c r="AD7" s="164"/>
      <c r="AE7" s="164"/>
    </row>
    <row r="8" spans="1:31" x14ac:dyDescent="0.2">
      <c r="A8" s="4">
        <f t="shared" si="1"/>
        <v>4</v>
      </c>
      <c r="B8" s="159" t="s">
        <v>122</v>
      </c>
      <c r="C8" s="159" t="s">
        <v>1034</v>
      </c>
      <c r="D8" s="159">
        <f t="shared" si="0"/>
        <v>14</v>
      </c>
      <c r="E8" s="159" t="s">
        <v>520</v>
      </c>
      <c r="F8" s="159">
        <v>1</v>
      </c>
      <c r="G8" s="159" t="s">
        <v>2350</v>
      </c>
      <c r="H8" s="159">
        <f>LEN(G8)</f>
        <v>14</v>
      </c>
      <c r="I8" s="160" t="s">
        <v>1706</v>
      </c>
      <c r="J8" s="33"/>
      <c r="K8" s="159">
        <v>5</v>
      </c>
      <c r="L8" s="159">
        <v>5</v>
      </c>
      <c r="M8" s="159">
        <v>5</v>
      </c>
      <c r="N8" s="159">
        <v>5</v>
      </c>
      <c r="O8" s="159">
        <v>5</v>
      </c>
      <c r="P8" s="161" t="s">
        <v>1692</v>
      </c>
      <c r="Q8" s="161" t="s">
        <v>1692</v>
      </c>
      <c r="R8" s="34"/>
      <c r="S8" s="164">
        <v>25</v>
      </c>
      <c r="T8" s="164">
        <v>5</v>
      </c>
      <c r="U8" s="164" t="s">
        <v>2353</v>
      </c>
      <c r="V8" s="164" t="s">
        <v>452</v>
      </c>
      <c r="W8" s="164" t="s">
        <v>1076</v>
      </c>
      <c r="X8" s="164"/>
      <c r="Y8" s="164">
        <v>2</v>
      </c>
      <c r="Z8" s="164"/>
      <c r="AA8" s="164"/>
      <c r="AB8" s="164"/>
      <c r="AC8" s="164"/>
      <c r="AD8" s="164"/>
      <c r="AE8" s="164"/>
    </row>
    <row r="9" spans="1:31" x14ac:dyDescent="0.2">
      <c r="A9" s="4">
        <f t="shared" si="1"/>
        <v>5</v>
      </c>
      <c r="B9" s="159" t="s">
        <v>1024</v>
      </c>
      <c r="C9" s="159" t="s">
        <v>2144</v>
      </c>
      <c r="D9" s="159">
        <f t="shared" si="0"/>
        <v>13</v>
      </c>
      <c r="E9" s="159" t="s">
        <v>2149</v>
      </c>
      <c r="F9" s="159"/>
      <c r="G9" s="159" t="s">
        <v>2144</v>
      </c>
      <c r="H9" s="159"/>
      <c r="I9" s="162" t="s">
        <v>1706</v>
      </c>
      <c r="J9" s="33"/>
      <c r="K9" s="161" t="s">
        <v>1692</v>
      </c>
      <c r="L9" s="161" t="s">
        <v>1692</v>
      </c>
      <c r="M9" s="159">
        <v>5</v>
      </c>
      <c r="N9" s="159">
        <v>5</v>
      </c>
      <c r="O9" s="161" t="s">
        <v>1692</v>
      </c>
      <c r="P9" s="161" t="s">
        <v>1692</v>
      </c>
      <c r="Q9" s="161" t="s">
        <v>1692</v>
      </c>
      <c r="R9" s="34"/>
      <c r="S9" s="164">
        <v>10</v>
      </c>
      <c r="T9" s="164">
        <v>5</v>
      </c>
      <c r="U9" s="164" t="s">
        <v>2154</v>
      </c>
      <c r="V9" s="164" t="s">
        <v>1085</v>
      </c>
      <c r="W9" s="164" t="s">
        <v>129</v>
      </c>
      <c r="X9" s="164"/>
      <c r="Y9" s="164"/>
      <c r="Z9" s="164"/>
      <c r="AA9" s="164"/>
      <c r="AB9" s="164"/>
      <c r="AC9" s="164"/>
      <c r="AD9" s="164"/>
      <c r="AE9" s="164"/>
    </row>
    <row r="10" spans="1:31" x14ac:dyDescent="0.2">
      <c r="A10" s="4">
        <f t="shared" si="1"/>
        <v>6</v>
      </c>
      <c r="B10" s="159" t="s">
        <v>1044</v>
      </c>
      <c r="C10" s="159" t="s">
        <v>2145</v>
      </c>
      <c r="D10" s="159">
        <f t="shared" si="0"/>
        <v>13</v>
      </c>
      <c r="E10" s="159" t="s">
        <v>2150</v>
      </c>
      <c r="F10" s="159"/>
      <c r="G10" s="159" t="s">
        <v>2145</v>
      </c>
      <c r="H10" s="159"/>
      <c r="I10" s="162" t="s">
        <v>1706</v>
      </c>
      <c r="J10" s="33"/>
      <c r="K10" s="159">
        <v>5</v>
      </c>
      <c r="L10" s="159">
        <v>5</v>
      </c>
      <c r="M10" s="161" t="s">
        <v>1692</v>
      </c>
      <c r="N10" s="161" t="s">
        <v>1692</v>
      </c>
      <c r="O10" s="161" t="s">
        <v>1692</v>
      </c>
      <c r="P10" s="161" t="s">
        <v>1692</v>
      </c>
      <c r="Q10" s="161" t="s">
        <v>1692</v>
      </c>
      <c r="R10" s="34"/>
      <c r="S10" s="164">
        <v>10</v>
      </c>
      <c r="T10" s="164">
        <v>5</v>
      </c>
      <c r="U10" s="164" t="s">
        <v>2155</v>
      </c>
      <c r="V10" s="164" t="s">
        <v>2156</v>
      </c>
      <c r="W10" s="164" t="s">
        <v>129</v>
      </c>
      <c r="X10" s="164"/>
      <c r="Y10" s="164"/>
      <c r="Z10" s="164"/>
      <c r="AA10" s="164"/>
      <c r="AB10" s="164"/>
      <c r="AC10" s="164"/>
      <c r="AD10" s="164"/>
      <c r="AE10" s="164"/>
    </row>
    <row r="11" spans="1:31" x14ac:dyDescent="0.2">
      <c r="A11" s="4">
        <f t="shared" si="1"/>
        <v>7</v>
      </c>
      <c r="B11" s="159" t="s">
        <v>47</v>
      </c>
      <c r="C11" s="159" t="s">
        <v>2146</v>
      </c>
      <c r="D11" s="159">
        <f t="shared" si="0"/>
        <v>13</v>
      </c>
      <c r="E11" s="159" t="s">
        <v>2151</v>
      </c>
      <c r="F11" s="159"/>
      <c r="G11" s="159" t="s">
        <v>2146</v>
      </c>
      <c r="H11" s="159"/>
      <c r="I11" s="162" t="s">
        <v>1706</v>
      </c>
      <c r="J11" s="33"/>
      <c r="K11" s="159">
        <v>5</v>
      </c>
      <c r="L11" s="159">
        <v>5</v>
      </c>
      <c r="M11" s="159">
        <v>5</v>
      </c>
      <c r="N11" s="159">
        <v>5</v>
      </c>
      <c r="O11" s="161" t="s">
        <v>1692</v>
      </c>
      <c r="P11" s="161" t="s">
        <v>1692</v>
      </c>
      <c r="Q11" s="161" t="s">
        <v>1692</v>
      </c>
      <c r="R11" s="34"/>
      <c r="S11" s="164">
        <v>20</v>
      </c>
      <c r="T11" s="164">
        <v>5</v>
      </c>
      <c r="U11" s="164" t="s">
        <v>2157</v>
      </c>
      <c r="V11" s="164" t="s">
        <v>1767</v>
      </c>
      <c r="W11" s="164" t="s">
        <v>129</v>
      </c>
      <c r="X11" s="164"/>
      <c r="Y11" s="164"/>
      <c r="Z11" s="164"/>
      <c r="AA11" s="164"/>
      <c r="AB11" s="164"/>
      <c r="AC11" s="164"/>
      <c r="AD11" s="164"/>
      <c r="AE11" s="164"/>
    </row>
    <row r="12" spans="1:31" x14ac:dyDescent="0.2">
      <c r="A12" s="4">
        <f t="shared" si="1"/>
        <v>8</v>
      </c>
      <c r="B12" s="159" t="s">
        <v>48</v>
      </c>
      <c r="C12" s="159" t="s">
        <v>2147</v>
      </c>
      <c r="D12" s="159">
        <f t="shared" si="0"/>
        <v>13</v>
      </c>
      <c r="E12" s="159" t="s">
        <v>2152</v>
      </c>
      <c r="F12" s="159"/>
      <c r="G12" s="159" t="s">
        <v>2147</v>
      </c>
      <c r="H12" s="159"/>
      <c r="I12" s="162" t="s">
        <v>1706</v>
      </c>
      <c r="J12" s="33"/>
      <c r="K12" s="161" t="s">
        <v>1692</v>
      </c>
      <c r="L12" s="159">
        <v>5</v>
      </c>
      <c r="M12" s="159">
        <v>5</v>
      </c>
      <c r="N12" s="159">
        <v>5</v>
      </c>
      <c r="O12" s="159">
        <v>5</v>
      </c>
      <c r="P12" s="161" t="s">
        <v>1692</v>
      </c>
      <c r="Q12" s="161" t="s">
        <v>1692</v>
      </c>
      <c r="R12" s="34"/>
      <c r="S12" s="164">
        <v>20</v>
      </c>
      <c r="T12" s="164">
        <v>5</v>
      </c>
      <c r="U12" s="164" t="s">
        <v>2158</v>
      </c>
      <c r="V12" s="164" t="s">
        <v>1759</v>
      </c>
      <c r="W12" s="164" t="s">
        <v>129</v>
      </c>
      <c r="X12" s="164"/>
      <c r="Y12" s="164"/>
      <c r="Z12" s="164"/>
      <c r="AA12" s="164"/>
      <c r="AB12" s="164"/>
      <c r="AC12" s="164"/>
      <c r="AD12" s="164"/>
      <c r="AE12" s="164"/>
    </row>
    <row r="13" spans="1:31" x14ac:dyDescent="0.2">
      <c r="A13" s="4">
        <f t="shared" si="1"/>
        <v>9</v>
      </c>
      <c r="B13" s="159" t="s">
        <v>49</v>
      </c>
      <c r="C13" s="159" t="s">
        <v>45</v>
      </c>
      <c r="D13" s="159">
        <f t="shared" si="0"/>
        <v>13</v>
      </c>
      <c r="E13" s="159" t="s">
        <v>46</v>
      </c>
      <c r="F13" s="159"/>
      <c r="G13" s="159" t="s">
        <v>45</v>
      </c>
      <c r="H13" s="159"/>
      <c r="I13" s="162" t="s">
        <v>1706</v>
      </c>
      <c r="J13" s="33"/>
      <c r="K13" s="161" t="s">
        <v>1692</v>
      </c>
      <c r="L13" s="161" t="s">
        <v>1692</v>
      </c>
      <c r="M13" s="161" t="s">
        <v>1692</v>
      </c>
      <c r="N13" s="159">
        <v>5</v>
      </c>
      <c r="O13" s="159">
        <v>5</v>
      </c>
      <c r="P13" s="161" t="s">
        <v>1692</v>
      </c>
      <c r="Q13" s="161" t="s">
        <v>1692</v>
      </c>
      <c r="R13" s="34"/>
      <c r="S13" s="164">
        <f>SUM(K13:Q13)</f>
        <v>10</v>
      </c>
      <c r="T13" s="164">
        <v>5</v>
      </c>
      <c r="U13" s="164" t="s">
        <v>106</v>
      </c>
      <c r="V13" s="164" t="s">
        <v>107</v>
      </c>
      <c r="W13" s="164" t="s">
        <v>17</v>
      </c>
      <c r="X13" s="164"/>
      <c r="Y13" s="164"/>
      <c r="Z13" s="164"/>
      <c r="AA13" s="164"/>
      <c r="AB13" s="164"/>
      <c r="AC13" s="164"/>
      <c r="AD13" s="164"/>
      <c r="AE13" s="164"/>
    </row>
    <row r="14" spans="1:31" x14ac:dyDescent="0.2">
      <c r="A14" s="4">
        <f t="shared" si="1"/>
        <v>10</v>
      </c>
      <c r="B14" s="159" t="s">
        <v>58</v>
      </c>
      <c r="C14" s="159" t="s">
        <v>59</v>
      </c>
      <c r="D14" s="159">
        <f t="shared" si="0"/>
        <v>13</v>
      </c>
      <c r="E14" s="159" t="s">
        <v>57</v>
      </c>
      <c r="F14" s="159"/>
      <c r="G14" s="159" t="s">
        <v>59</v>
      </c>
      <c r="H14" s="159"/>
      <c r="I14" s="162" t="s">
        <v>1706</v>
      </c>
      <c r="J14" s="33"/>
      <c r="K14" s="161" t="s">
        <v>1692</v>
      </c>
      <c r="L14" s="164">
        <v>5</v>
      </c>
      <c r="M14" s="161" t="s">
        <v>1692</v>
      </c>
      <c r="N14" s="159">
        <v>5</v>
      </c>
      <c r="O14" s="161" t="s">
        <v>1692</v>
      </c>
      <c r="P14" s="161" t="s">
        <v>1692</v>
      </c>
      <c r="Q14" s="161" t="s">
        <v>1692</v>
      </c>
      <c r="R14" s="34"/>
      <c r="S14" s="164">
        <f>SUM(K14:Q14)</f>
        <v>10</v>
      </c>
      <c r="T14" s="164">
        <v>5</v>
      </c>
      <c r="U14" s="164" t="s">
        <v>108</v>
      </c>
      <c r="V14" s="164" t="s">
        <v>109</v>
      </c>
      <c r="W14" s="164" t="s">
        <v>17</v>
      </c>
      <c r="X14" s="164"/>
      <c r="Y14" s="164"/>
      <c r="Z14" s="164"/>
      <c r="AA14" s="164"/>
      <c r="AB14" s="164"/>
      <c r="AC14" s="164"/>
      <c r="AD14" s="164"/>
      <c r="AE14" s="164"/>
    </row>
    <row r="15" spans="1:31" x14ac:dyDescent="0.2">
      <c r="A15" s="4">
        <f t="shared" si="1"/>
        <v>11</v>
      </c>
      <c r="B15" s="159" t="s">
        <v>177</v>
      </c>
      <c r="C15" s="159" t="s">
        <v>1642</v>
      </c>
      <c r="D15" s="159">
        <f t="shared" si="0"/>
        <v>13</v>
      </c>
      <c r="E15" s="159" t="s">
        <v>178</v>
      </c>
      <c r="F15" s="159"/>
      <c r="G15" s="159" t="s">
        <v>1642</v>
      </c>
      <c r="H15" s="159"/>
      <c r="I15" s="162" t="s">
        <v>1706</v>
      </c>
      <c r="J15" s="33"/>
      <c r="K15" s="164">
        <v>5</v>
      </c>
      <c r="L15" s="161" t="s">
        <v>1692</v>
      </c>
      <c r="M15" s="164">
        <v>5</v>
      </c>
      <c r="N15" s="161" t="s">
        <v>1692</v>
      </c>
      <c r="O15" s="161" t="s">
        <v>1692</v>
      </c>
      <c r="P15" s="161" t="s">
        <v>1692</v>
      </c>
      <c r="Q15" s="161" t="s">
        <v>1692</v>
      </c>
      <c r="R15" s="34"/>
      <c r="S15" s="164">
        <v>5</v>
      </c>
      <c r="T15" s="164">
        <v>10</v>
      </c>
      <c r="U15" s="164" t="s">
        <v>179</v>
      </c>
      <c r="V15" s="164" t="s">
        <v>180</v>
      </c>
      <c r="W15" s="164"/>
      <c r="X15" s="164"/>
      <c r="Y15" s="164"/>
      <c r="Z15" s="164"/>
      <c r="AA15" s="164"/>
      <c r="AB15" s="164"/>
      <c r="AC15" s="164"/>
      <c r="AD15" s="164"/>
      <c r="AE15" s="164"/>
    </row>
    <row r="16" spans="1:31" x14ac:dyDescent="0.2">
      <c r="A16" s="4">
        <f t="shared" si="1"/>
        <v>12</v>
      </c>
      <c r="B16" s="159" t="s">
        <v>3305</v>
      </c>
      <c r="C16" s="159" t="s">
        <v>3178</v>
      </c>
      <c r="D16" s="159">
        <f>LEN(C16)</f>
        <v>14</v>
      </c>
      <c r="E16" s="159" t="s">
        <v>3180</v>
      </c>
      <c r="F16" s="159"/>
      <c r="G16" s="159" t="s">
        <v>1642</v>
      </c>
      <c r="H16" s="159"/>
      <c r="I16" s="159" t="s">
        <v>1706</v>
      </c>
      <c r="J16" s="33"/>
      <c r="K16" s="164">
        <v>5</v>
      </c>
      <c r="L16" s="164">
        <v>5</v>
      </c>
      <c r="M16" s="164">
        <v>5</v>
      </c>
      <c r="N16" s="161" t="s">
        <v>1692</v>
      </c>
      <c r="O16" s="164">
        <v>5</v>
      </c>
      <c r="P16" s="161" t="s">
        <v>1692</v>
      </c>
      <c r="Q16" s="161" t="s">
        <v>1692</v>
      </c>
      <c r="R16" s="34"/>
      <c r="S16" s="164">
        <f>SUM(K16:Q16)</f>
        <v>20</v>
      </c>
      <c r="T16" s="164">
        <v>5</v>
      </c>
      <c r="U16" s="164" t="s">
        <v>3179</v>
      </c>
      <c r="V16" s="164" t="s">
        <v>1766</v>
      </c>
      <c r="W16" s="164"/>
      <c r="X16" s="164"/>
      <c r="Y16" s="164"/>
      <c r="Z16" s="164"/>
      <c r="AA16" s="164"/>
      <c r="AB16" s="164"/>
      <c r="AC16" s="164"/>
      <c r="AD16" s="164"/>
      <c r="AE16" s="164"/>
    </row>
    <row r="17" spans="1:31" x14ac:dyDescent="0.2">
      <c r="A17" s="4"/>
      <c r="B17" s="159" t="s">
        <v>3544</v>
      </c>
      <c r="C17" s="159" t="s">
        <v>3549</v>
      </c>
      <c r="D17" s="159">
        <f>LEN(C17)</f>
        <v>14</v>
      </c>
      <c r="E17" s="159" t="s">
        <v>3546</v>
      </c>
      <c r="F17" s="159"/>
      <c r="G17" s="159" t="s">
        <v>3545</v>
      </c>
      <c r="H17" s="159"/>
      <c r="I17" s="159" t="s">
        <v>1706</v>
      </c>
      <c r="J17" s="33"/>
      <c r="K17" s="159" t="s">
        <v>1692</v>
      </c>
      <c r="L17" s="159">
        <v>5</v>
      </c>
      <c r="M17" s="159">
        <v>5</v>
      </c>
      <c r="N17" s="159" t="s">
        <v>1692</v>
      </c>
      <c r="O17" s="159" t="s">
        <v>1692</v>
      </c>
      <c r="P17" s="159" t="s">
        <v>1692</v>
      </c>
      <c r="Q17" s="159" t="s">
        <v>1692</v>
      </c>
      <c r="R17" s="34"/>
      <c r="S17" s="159">
        <v>10</v>
      </c>
      <c r="T17" s="159">
        <v>5</v>
      </c>
      <c r="U17" s="159" t="s">
        <v>3547</v>
      </c>
      <c r="V17" s="159" t="s">
        <v>2950</v>
      </c>
      <c r="W17" s="159"/>
      <c r="X17" s="159"/>
      <c r="Y17" s="159"/>
      <c r="Z17" s="159"/>
      <c r="AA17" s="159"/>
      <c r="AB17" s="159"/>
      <c r="AC17" s="159"/>
      <c r="AD17" s="159"/>
      <c r="AE17" s="159"/>
    </row>
    <row r="18" spans="1:31" ht="18.75" customHeight="1" x14ac:dyDescent="0.2">
      <c r="A18" s="4"/>
      <c r="B18" s="159" t="s">
        <v>3584</v>
      </c>
      <c r="C18" s="159" t="s">
        <v>3585</v>
      </c>
      <c r="D18" s="159">
        <f>LEN(C18)</f>
        <v>16</v>
      </c>
      <c r="E18" s="159" t="s">
        <v>3586</v>
      </c>
      <c r="F18" s="159"/>
      <c r="G18" s="159" t="s">
        <v>3585</v>
      </c>
      <c r="H18" s="159"/>
      <c r="I18" s="159" t="s">
        <v>1706</v>
      </c>
      <c r="J18" s="654"/>
      <c r="K18" s="159">
        <v>5.8</v>
      </c>
      <c r="L18" s="159">
        <v>5.8</v>
      </c>
      <c r="M18" s="159">
        <v>5.8</v>
      </c>
      <c r="N18" s="159">
        <v>5.8</v>
      </c>
      <c r="O18" s="159">
        <v>5.8</v>
      </c>
      <c r="P18" s="159" t="s">
        <v>1692</v>
      </c>
      <c r="Q18" s="161" t="s">
        <v>1692</v>
      </c>
      <c r="R18" s="34"/>
      <c r="S18" s="159">
        <v>5.8</v>
      </c>
      <c r="T18" s="159">
        <v>29</v>
      </c>
      <c r="U18" s="159" t="s">
        <v>3587</v>
      </c>
      <c r="V18" s="159" t="s">
        <v>452</v>
      </c>
      <c r="W18" s="655"/>
      <c r="X18" s="655"/>
      <c r="Y18" s="655"/>
      <c r="Z18" s="655"/>
      <c r="AA18" s="655"/>
      <c r="AB18" s="655"/>
      <c r="AC18" s="655"/>
      <c r="AD18" s="655"/>
      <c r="AE18" s="164" t="s">
        <v>3570</v>
      </c>
    </row>
    <row r="19" spans="1:31" ht="25.5" x14ac:dyDescent="0.2">
      <c r="A19" s="4">
        <f>A16+1</f>
        <v>13</v>
      </c>
      <c r="B19" s="159" t="s">
        <v>127</v>
      </c>
      <c r="C19" s="159" t="s">
        <v>1035</v>
      </c>
      <c r="D19" s="159">
        <f t="shared" si="0"/>
        <v>19</v>
      </c>
      <c r="E19" s="159" t="s">
        <v>2153</v>
      </c>
      <c r="F19" s="159"/>
      <c r="G19" s="159" t="s">
        <v>2148</v>
      </c>
      <c r="H19" s="159"/>
      <c r="I19" s="162" t="s">
        <v>1706</v>
      </c>
      <c r="J19" s="33"/>
      <c r="K19" s="159">
        <v>6</v>
      </c>
      <c r="L19" s="159">
        <v>6.5</v>
      </c>
      <c r="M19" s="159">
        <v>6</v>
      </c>
      <c r="N19" s="159">
        <v>6.5</v>
      </c>
      <c r="O19" s="161" t="s">
        <v>1692</v>
      </c>
      <c r="P19" s="161" t="s">
        <v>1692</v>
      </c>
      <c r="Q19" s="161" t="s">
        <v>1692</v>
      </c>
      <c r="R19" s="34"/>
      <c r="S19" s="164">
        <v>25</v>
      </c>
      <c r="T19" s="164">
        <v>6.25</v>
      </c>
      <c r="U19" s="599" t="s">
        <v>2159</v>
      </c>
      <c r="V19" s="164" t="s">
        <v>1767</v>
      </c>
      <c r="W19" s="164" t="s">
        <v>129</v>
      </c>
      <c r="X19" s="164"/>
      <c r="Y19" s="164">
        <v>2</v>
      </c>
      <c r="Z19" s="164"/>
      <c r="AA19" s="164"/>
      <c r="AB19" s="164"/>
      <c r="AC19" s="164"/>
      <c r="AD19" s="164"/>
      <c r="AE19" s="164"/>
    </row>
    <row r="20" spans="1:31" ht="25.5" x14ac:dyDescent="0.2">
      <c r="A20" s="4">
        <f t="shared" si="1"/>
        <v>14</v>
      </c>
      <c r="B20" s="159" t="s">
        <v>2887</v>
      </c>
      <c r="C20" s="159" t="s">
        <v>2890</v>
      </c>
      <c r="D20" s="159">
        <f>LEN(C20)</f>
        <v>18</v>
      </c>
      <c r="E20" s="159" t="s">
        <v>2888</v>
      </c>
      <c r="F20" s="159"/>
      <c r="G20" s="159" t="s">
        <v>2890</v>
      </c>
      <c r="H20" s="159"/>
      <c r="I20" s="162" t="s">
        <v>1706</v>
      </c>
      <c r="J20" s="33"/>
      <c r="K20" s="161" t="s">
        <v>1692</v>
      </c>
      <c r="L20" s="159">
        <v>6</v>
      </c>
      <c r="M20" s="159">
        <v>6.5</v>
      </c>
      <c r="N20" s="159">
        <v>6.5</v>
      </c>
      <c r="O20" s="159">
        <v>6</v>
      </c>
      <c r="P20" s="161" t="s">
        <v>1692</v>
      </c>
      <c r="Q20" s="161" t="s">
        <v>1692</v>
      </c>
      <c r="R20" s="34"/>
      <c r="S20" s="164">
        <v>25</v>
      </c>
      <c r="T20" s="164">
        <v>6.25</v>
      </c>
      <c r="U20" s="599" t="s">
        <v>2905</v>
      </c>
      <c r="V20" s="164" t="s">
        <v>1759</v>
      </c>
      <c r="W20" s="164" t="s">
        <v>2889</v>
      </c>
      <c r="X20" s="164"/>
      <c r="Y20" s="164">
        <v>2</v>
      </c>
      <c r="Z20" s="164"/>
      <c r="AA20" s="164"/>
      <c r="AB20" s="164"/>
      <c r="AC20" s="164"/>
      <c r="AD20" s="164"/>
      <c r="AE20" s="164" t="s">
        <v>3609</v>
      </c>
    </row>
    <row r="21" spans="1:31" s="13" customFormat="1" x14ac:dyDescent="0.2">
      <c r="A21" s="4"/>
      <c r="B21" s="159" t="s">
        <v>3333</v>
      </c>
      <c r="C21" s="159" t="s">
        <v>3326</v>
      </c>
      <c r="D21" s="159">
        <f>LEN(C21)</f>
        <v>14</v>
      </c>
      <c r="E21" s="159" t="s">
        <v>3334</v>
      </c>
      <c r="F21" s="159"/>
      <c r="G21" s="159" t="s">
        <v>3326</v>
      </c>
      <c r="H21" s="159"/>
      <c r="I21" s="159" t="s">
        <v>1706</v>
      </c>
      <c r="J21" s="33"/>
      <c r="K21" s="161" t="s">
        <v>1692</v>
      </c>
      <c r="L21" s="161" t="s">
        <v>1692</v>
      </c>
      <c r="M21" s="159">
        <v>8</v>
      </c>
      <c r="N21" s="161" t="s">
        <v>1692</v>
      </c>
      <c r="O21" s="161" t="s">
        <v>1692</v>
      </c>
      <c r="P21" s="161" t="s">
        <v>1692</v>
      </c>
      <c r="Q21" s="161" t="s">
        <v>1692</v>
      </c>
      <c r="R21" s="34"/>
      <c r="S21" s="164">
        <v>8</v>
      </c>
      <c r="T21" s="164">
        <v>8</v>
      </c>
      <c r="U21" s="164" t="s">
        <v>3327</v>
      </c>
      <c r="V21" s="164" t="s">
        <v>3328</v>
      </c>
      <c r="W21" s="164"/>
      <c r="X21" s="164"/>
      <c r="Y21" s="164"/>
      <c r="Z21" s="164"/>
      <c r="AA21" s="164"/>
      <c r="AB21" s="164"/>
      <c r="AC21" s="164"/>
      <c r="AD21" s="164"/>
      <c r="AE21" s="560"/>
    </row>
    <row r="22" spans="1:31" ht="25.5" x14ac:dyDescent="0.2">
      <c r="A22" s="4"/>
      <c r="B22" s="159" t="s">
        <v>3072</v>
      </c>
      <c r="C22" s="159" t="s">
        <v>3066</v>
      </c>
      <c r="D22" s="159">
        <f>LEN(C22)</f>
        <v>13</v>
      </c>
      <c r="E22" s="159" t="s">
        <v>3065</v>
      </c>
      <c r="F22" s="159"/>
      <c r="G22" s="159" t="s">
        <v>3066</v>
      </c>
      <c r="H22" s="159"/>
      <c r="I22" s="159" t="s">
        <v>1706</v>
      </c>
      <c r="J22" s="33"/>
      <c r="K22" s="159">
        <v>6</v>
      </c>
      <c r="L22" s="161" t="s">
        <v>1692</v>
      </c>
      <c r="M22" s="159">
        <v>6</v>
      </c>
      <c r="N22" s="159">
        <v>6</v>
      </c>
      <c r="O22" s="159">
        <v>6</v>
      </c>
      <c r="P22" s="159">
        <v>6</v>
      </c>
      <c r="Q22" s="161" t="s">
        <v>1692</v>
      </c>
      <c r="R22" s="34"/>
      <c r="S22" s="164">
        <v>30</v>
      </c>
      <c r="T22" s="164">
        <v>6</v>
      </c>
      <c r="U22" s="599" t="s">
        <v>3151</v>
      </c>
      <c r="V22" s="164" t="s">
        <v>3067</v>
      </c>
      <c r="W22" s="164"/>
      <c r="X22" s="164"/>
      <c r="Y22" s="164"/>
      <c r="Z22" s="164"/>
      <c r="AA22" s="164"/>
      <c r="AB22" s="164"/>
      <c r="AC22" s="164"/>
      <c r="AD22" s="164"/>
      <c r="AE22" s="560"/>
    </row>
    <row r="23" spans="1:31" ht="23.25" customHeight="1" x14ac:dyDescent="0.2">
      <c r="A23" s="4"/>
      <c r="B23" s="159" t="s">
        <v>3352</v>
      </c>
      <c r="C23" s="159" t="s">
        <v>3353</v>
      </c>
      <c r="D23" s="159">
        <f>LEN(C23)</f>
        <v>14</v>
      </c>
      <c r="E23" s="159" t="s">
        <v>3354</v>
      </c>
      <c r="F23" s="159"/>
      <c r="G23" s="159" t="s">
        <v>3353</v>
      </c>
      <c r="H23" s="159"/>
      <c r="I23" s="159" t="s">
        <v>1706</v>
      </c>
      <c r="J23" s="33"/>
      <c r="K23" s="159">
        <v>6</v>
      </c>
      <c r="L23" s="159">
        <v>6</v>
      </c>
      <c r="M23" s="159">
        <v>6</v>
      </c>
      <c r="N23" s="159">
        <v>6</v>
      </c>
      <c r="O23" s="159">
        <v>6</v>
      </c>
      <c r="P23" s="159" t="s">
        <v>1692</v>
      </c>
      <c r="Q23" s="159" t="s">
        <v>1692</v>
      </c>
      <c r="R23" s="34"/>
      <c r="S23" s="159">
        <v>30</v>
      </c>
      <c r="T23" s="159">
        <v>6</v>
      </c>
      <c r="U23" s="159" t="s">
        <v>3355</v>
      </c>
      <c r="V23" s="159" t="s">
        <v>452</v>
      </c>
      <c r="W23" s="164"/>
      <c r="X23" s="164"/>
      <c r="Y23" s="164"/>
      <c r="Z23" s="164"/>
      <c r="AA23" s="164"/>
      <c r="AB23" s="164"/>
      <c r="AC23" s="164"/>
      <c r="AD23" s="164"/>
      <c r="AE23" s="560"/>
    </row>
    <row r="24" spans="1:31" ht="51" x14ac:dyDescent="0.2">
      <c r="A24" s="4">
        <f>A20+1</f>
        <v>15</v>
      </c>
      <c r="B24" s="159" t="s">
        <v>1079</v>
      </c>
      <c r="C24" s="159" t="s">
        <v>1080</v>
      </c>
      <c r="D24" s="159">
        <f t="shared" si="0"/>
        <v>20</v>
      </c>
      <c r="E24" s="159" t="s">
        <v>1077</v>
      </c>
      <c r="F24" s="159">
        <v>1</v>
      </c>
      <c r="G24" s="159" t="s">
        <v>1080</v>
      </c>
      <c r="H24" s="159">
        <f>LEN(G24)</f>
        <v>20</v>
      </c>
      <c r="I24" s="160" t="s">
        <v>1706</v>
      </c>
      <c r="J24" s="33"/>
      <c r="K24" s="159">
        <v>8.5</v>
      </c>
      <c r="L24" s="159">
        <v>6.5</v>
      </c>
      <c r="M24" s="159">
        <v>8.5</v>
      </c>
      <c r="N24" s="159">
        <v>8.5</v>
      </c>
      <c r="O24" s="161" t="s">
        <v>1692</v>
      </c>
      <c r="P24" s="161" t="s">
        <v>1692</v>
      </c>
      <c r="Q24" s="161" t="s">
        <v>1692</v>
      </c>
      <c r="R24" s="34"/>
      <c r="S24" s="164">
        <v>32</v>
      </c>
      <c r="T24" s="164">
        <v>8</v>
      </c>
      <c r="U24" s="599" t="s">
        <v>1078</v>
      </c>
      <c r="V24" s="164" t="s">
        <v>1767</v>
      </c>
      <c r="W24" s="164" t="s">
        <v>1360</v>
      </c>
      <c r="X24" s="164"/>
      <c r="Y24" s="164">
        <v>2</v>
      </c>
      <c r="Z24" s="164"/>
      <c r="AA24" s="164"/>
      <c r="AB24" s="164"/>
      <c r="AC24" s="164"/>
      <c r="AD24" s="164"/>
      <c r="AE24" s="164"/>
    </row>
    <row r="25" spans="1:31" ht="38.25" x14ac:dyDescent="0.2">
      <c r="A25" s="4">
        <f t="shared" si="1"/>
        <v>16</v>
      </c>
      <c r="B25" s="159" t="s">
        <v>1684</v>
      </c>
      <c r="C25" s="159" t="s">
        <v>1674</v>
      </c>
      <c r="D25" s="159">
        <f t="shared" si="0"/>
        <v>16</v>
      </c>
      <c r="E25" s="159" t="s">
        <v>1675</v>
      </c>
      <c r="F25" s="159">
        <v>1</v>
      </c>
      <c r="G25" s="159" t="s">
        <v>1674</v>
      </c>
      <c r="H25" s="159">
        <f>LEN(G25)</f>
        <v>16</v>
      </c>
      <c r="I25" s="160" t="s">
        <v>1706</v>
      </c>
      <c r="J25" s="33"/>
      <c r="K25" s="159">
        <v>8</v>
      </c>
      <c r="L25" s="159">
        <v>8</v>
      </c>
      <c r="M25" s="159">
        <v>4</v>
      </c>
      <c r="N25" s="161" t="s">
        <v>1692</v>
      </c>
      <c r="O25" s="161" t="s">
        <v>1692</v>
      </c>
      <c r="P25" s="161" t="s">
        <v>1692</v>
      </c>
      <c r="Q25" s="161" t="s">
        <v>1692</v>
      </c>
      <c r="R25" s="34"/>
      <c r="S25" s="164">
        <v>20</v>
      </c>
      <c r="T25" s="164">
        <v>6.6</v>
      </c>
      <c r="U25" s="599" t="s">
        <v>1081</v>
      </c>
      <c r="V25" s="164" t="s">
        <v>1082</v>
      </c>
      <c r="W25" s="164" t="s">
        <v>1588</v>
      </c>
      <c r="X25" s="164"/>
      <c r="Y25" s="164">
        <v>2</v>
      </c>
      <c r="Z25" s="164"/>
      <c r="AA25" s="164"/>
      <c r="AB25" s="164"/>
      <c r="AC25" s="164"/>
      <c r="AD25" s="164"/>
      <c r="AE25" s="164"/>
    </row>
    <row r="26" spans="1:31" ht="38.25" x14ac:dyDescent="0.2">
      <c r="A26" s="4">
        <f t="shared" si="1"/>
        <v>17</v>
      </c>
      <c r="B26" s="159" t="s">
        <v>1685</v>
      </c>
      <c r="C26" s="159" t="s">
        <v>1676</v>
      </c>
      <c r="D26" s="159">
        <f t="shared" si="0"/>
        <v>16</v>
      </c>
      <c r="E26" s="159" t="s">
        <v>1677</v>
      </c>
      <c r="F26" s="159">
        <v>1</v>
      </c>
      <c r="G26" s="159" t="s">
        <v>1676</v>
      </c>
      <c r="H26" s="159">
        <f>LEN(G26)</f>
        <v>16</v>
      </c>
      <c r="I26" s="160" t="s">
        <v>1706</v>
      </c>
      <c r="J26" s="33"/>
      <c r="K26" s="161" t="s">
        <v>1692</v>
      </c>
      <c r="L26" s="161" t="s">
        <v>1692</v>
      </c>
      <c r="M26" s="159">
        <v>4</v>
      </c>
      <c r="N26" s="159">
        <v>8</v>
      </c>
      <c r="O26" s="164">
        <v>8</v>
      </c>
      <c r="P26" s="161" t="s">
        <v>1692</v>
      </c>
      <c r="Q26" s="161" t="s">
        <v>1692</v>
      </c>
      <c r="R26" s="34"/>
      <c r="S26" s="164">
        <v>20</v>
      </c>
      <c r="T26" s="164">
        <v>6.6</v>
      </c>
      <c r="U26" s="599" t="s">
        <v>1084</v>
      </c>
      <c r="V26" s="164" t="s">
        <v>1085</v>
      </c>
      <c r="W26" s="164" t="s">
        <v>1588</v>
      </c>
      <c r="X26" s="164"/>
      <c r="Y26" s="164">
        <v>2</v>
      </c>
      <c r="Z26" s="164"/>
      <c r="AA26" s="164"/>
      <c r="AB26" s="164"/>
      <c r="AC26" s="164"/>
      <c r="AD26" s="164"/>
      <c r="AE26" s="164"/>
    </row>
    <row r="27" spans="1:31" ht="38.25" x14ac:dyDescent="0.2">
      <c r="A27" s="4">
        <f t="shared" si="1"/>
        <v>18</v>
      </c>
      <c r="B27" s="159" t="s">
        <v>1287</v>
      </c>
      <c r="C27" s="159" t="s">
        <v>1288</v>
      </c>
      <c r="D27" s="159">
        <f t="shared" si="0"/>
        <v>16</v>
      </c>
      <c r="E27" s="159" t="s">
        <v>1289</v>
      </c>
      <c r="F27" s="159">
        <v>1</v>
      </c>
      <c r="G27" s="159" t="s">
        <v>1288</v>
      </c>
      <c r="H27" s="159">
        <f>LEN(G27)</f>
        <v>16</v>
      </c>
      <c r="I27" s="160" t="s">
        <v>1706</v>
      </c>
      <c r="J27" s="33"/>
      <c r="K27" s="161" t="s">
        <v>1692</v>
      </c>
      <c r="L27" s="159">
        <v>8</v>
      </c>
      <c r="M27" s="159">
        <v>8</v>
      </c>
      <c r="N27" s="159">
        <v>4</v>
      </c>
      <c r="O27" s="161" t="s">
        <v>1692</v>
      </c>
      <c r="P27" s="161" t="s">
        <v>1692</v>
      </c>
      <c r="Q27" s="161" t="s">
        <v>1692</v>
      </c>
      <c r="R27" s="34"/>
      <c r="S27" s="164">
        <v>20</v>
      </c>
      <c r="T27" s="164">
        <v>6.6</v>
      </c>
      <c r="U27" s="599" t="s">
        <v>1290</v>
      </c>
      <c r="V27" s="164" t="s">
        <v>1377</v>
      </c>
      <c r="W27" s="164" t="s">
        <v>1286</v>
      </c>
      <c r="X27" s="164"/>
      <c r="Y27" s="164">
        <v>2</v>
      </c>
      <c r="Z27" s="164"/>
      <c r="AA27" s="164"/>
      <c r="AB27" s="164"/>
      <c r="AC27" s="164"/>
      <c r="AD27" s="164"/>
      <c r="AE27" s="164"/>
    </row>
    <row r="28" spans="1:31" ht="25.5" x14ac:dyDescent="0.2">
      <c r="A28" s="4">
        <f t="shared" si="1"/>
        <v>19</v>
      </c>
      <c r="B28" s="159" t="s">
        <v>123</v>
      </c>
      <c r="C28" s="159" t="s">
        <v>981</v>
      </c>
      <c r="D28" s="159">
        <f t="shared" si="0"/>
        <v>16</v>
      </c>
      <c r="E28" s="159" t="s">
        <v>1002</v>
      </c>
      <c r="F28" s="159"/>
      <c r="G28" s="159" t="s">
        <v>981</v>
      </c>
      <c r="H28" s="159"/>
      <c r="I28" s="160" t="s">
        <v>1706</v>
      </c>
      <c r="J28" s="33"/>
      <c r="K28" s="159">
        <v>8</v>
      </c>
      <c r="L28" s="159">
        <v>4</v>
      </c>
      <c r="M28" s="161" t="s">
        <v>1692</v>
      </c>
      <c r="N28" s="159">
        <v>8</v>
      </c>
      <c r="O28" s="161" t="s">
        <v>1692</v>
      </c>
      <c r="P28" s="161" t="s">
        <v>1692</v>
      </c>
      <c r="Q28" s="161" t="s">
        <v>1692</v>
      </c>
      <c r="R28" s="34"/>
      <c r="S28" s="164">
        <v>20</v>
      </c>
      <c r="T28" s="164">
        <v>6.6</v>
      </c>
      <c r="U28" s="599" t="s">
        <v>1006</v>
      </c>
      <c r="V28" s="164" t="s">
        <v>1377</v>
      </c>
      <c r="W28" s="164" t="s">
        <v>129</v>
      </c>
      <c r="X28" s="164"/>
      <c r="Y28" s="164">
        <v>2</v>
      </c>
      <c r="Z28" s="164"/>
      <c r="AA28" s="164"/>
      <c r="AB28" s="164"/>
      <c r="AC28" s="164"/>
      <c r="AD28" s="164"/>
      <c r="AE28" s="164"/>
    </row>
    <row r="29" spans="1:31" ht="25.5" x14ac:dyDescent="0.2">
      <c r="A29" s="4">
        <f t="shared" si="1"/>
        <v>20</v>
      </c>
      <c r="B29" s="159" t="s">
        <v>124</v>
      </c>
      <c r="C29" s="159" t="s">
        <v>999</v>
      </c>
      <c r="D29" s="159">
        <f t="shared" si="0"/>
        <v>16</v>
      </c>
      <c r="E29" s="159" t="s">
        <v>1003</v>
      </c>
      <c r="F29" s="159"/>
      <c r="G29" s="159" t="s">
        <v>999</v>
      </c>
      <c r="H29" s="159"/>
      <c r="I29" s="160" t="s">
        <v>1706</v>
      </c>
      <c r="J29" s="33"/>
      <c r="K29" s="159">
        <v>8</v>
      </c>
      <c r="L29" s="159">
        <v>4</v>
      </c>
      <c r="M29" s="159">
        <v>8</v>
      </c>
      <c r="N29" s="161" t="s">
        <v>1692</v>
      </c>
      <c r="O29" s="161" t="s">
        <v>1692</v>
      </c>
      <c r="P29" s="161" t="s">
        <v>1692</v>
      </c>
      <c r="Q29" s="161" t="s">
        <v>1692</v>
      </c>
      <c r="R29" s="34"/>
      <c r="S29" s="164">
        <v>20</v>
      </c>
      <c r="T29" s="164">
        <v>6.6</v>
      </c>
      <c r="U29" s="599" t="s">
        <v>1007</v>
      </c>
      <c r="V29" s="164" t="s">
        <v>1377</v>
      </c>
      <c r="W29" s="164" t="s">
        <v>129</v>
      </c>
      <c r="X29" s="164"/>
      <c r="Y29" s="164">
        <v>2</v>
      </c>
      <c r="Z29" s="164"/>
      <c r="AA29" s="164"/>
      <c r="AB29" s="164"/>
      <c r="AC29" s="164"/>
      <c r="AD29" s="164"/>
      <c r="AE29" s="164"/>
    </row>
    <row r="30" spans="1:31" ht="25.5" x14ac:dyDescent="0.2">
      <c r="A30" s="4">
        <f t="shared" si="1"/>
        <v>21</v>
      </c>
      <c r="B30" s="159" t="s">
        <v>125</v>
      </c>
      <c r="C30" s="159" t="s">
        <v>1000</v>
      </c>
      <c r="D30" s="159">
        <f t="shared" si="0"/>
        <v>16</v>
      </c>
      <c r="E30" s="159" t="s">
        <v>1004</v>
      </c>
      <c r="F30" s="159"/>
      <c r="G30" s="159" t="s">
        <v>1000</v>
      </c>
      <c r="H30" s="159"/>
      <c r="I30" s="160" t="s">
        <v>1706</v>
      </c>
      <c r="J30" s="33"/>
      <c r="K30" s="159">
        <v>8</v>
      </c>
      <c r="L30" s="161" t="s">
        <v>1692</v>
      </c>
      <c r="M30" s="159">
        <v>8</v>
      </c>
      <c r="N30" s="159">
        <v>4</v>
      </c>
      <c r="O30" s="161" t="s">
        <v>1692</v>
      </c>
      <c r="P30" s="161" t="s">
        <v>1692</v>
      </c>
      <c r="Q30" s="161" t="s">
        <v>1692</v>
      </c>
      <c r="R30" s="34"/>
      <c r="S30" s="164">
        <v>20</v>
      </c>
      <c r="T30" s="164">
        <v>6.6</v>
      </c>
      <c r="U30" s="599" t="s">
        <v>1008</v>
      </c>
      <c r="V30" s="164" t="s">
        <v>1377</v>
      </c>
      <c r="W30" s="164" t="s">
        <v>129</v>
      </c>
      <c r="X30" s="164"/>
      <c r="Y30" s="164">
        <v>2</v>
      </c>
      <c r="Z30" s="164"/>
      <c r="AA30" s="164"/>
      <c r="AB30" s="164"/>
      <c r="AC30" s="164"/>
      <c r="AD30" s="164"/>
      <c r="AE30" s="164"/>
    </row>
    <row r="31" spans="1:31" ht="25.5" x14ac:dyDescent="0.2">
      <c r="A31" s="4">
        <f t="shared" si="1"/>
        <v>22</v>
      </c>
      <c r="B31" s="159" t="s">
        <v>126</v>
      </c>
      <c r="C31" s="159" t="s">
        <v>1001</v>
      </c>
      <c r="D31" s="159">
        <f t="shared" si="0"/>
        <v>16</v>
      </c>
      <c r="E31" s="159" t="s">
        <v>1005</v>
      </c>
      <c r="F31" s="159"/>
      <c r="G31" s="159" t="s">
        <v>1001</v>
      </c>
      <c r="H31" s="159"/>
      <c r="I31" s="160" t="s">
        <v>1706</v>
      </c>
      <c r="J31" s="33"/>
      <c r="K31" s="161" t="s">
        <v>1692</v>
      </c>
      <c r="L31" s="159">
        <v>8</v>
      </c>
      <c r="M31" s="159">
        <v>4</v>
      </c>
      <c r="N31" s="159">
        <v>8</v>
      </c>
      <c r="O31" s="161" t="s">
        <v>1692</v>
      </c>
      <c r="P31" s="161" t="s">
        <v>1692</v>
      </c>
      <c r="Q31" s="161" t="s">
        <v>1692</v>
      </c>
      <c r="R31" s="34"/>
      <c r="S31" s="164">
        <v>20</v>
      </c>
      <c r="T31" s="164">
        <v>6.6</v>
      </c>
      <c r="U31" s="599" t="s">
        <v>1009</v>
      </c>
      <c r="V31" s="164" t="s">
        <v>1377</v>
      </c>
      <c r="W31" s="164" t="s">
        <v>129</v>
      </c>
      <c r="X31" s="164"/>
      <c r="Y31" s="164">
        <v>2</v>
      </c>
      <c r="Z31" s="164"/>
      <c r="AA31" s="164"/>
      <c r="AB31" s="164"/>
      <c r="AC31" s="164"/>
      <c r="AD31" s="164"/>
      <c r="AE31" s="164"/>
    </row>
    <row r="32" spans="1:31" ht="25.5" x14ac:dyDescent="0.2">
      <c r="A32" s="4">
        <f t="shared" si="1"/>
        <v>23</v>
      </c>
      <c r="B32" s="159" t="s">
        <v>42</v>
      </c>
      <c r="C32" s="159" t="s">
        <v>40</v>
      </c>
      <c r="D32" s="159">
        <f t="shared" si="0"/>
        <v>16</v>
      </c>
      <c r="E32" s="159" t="s">
        <v>41</v>
      </c>
      <c r="F32" s="159"/>
      <c r="G32" s="159" t="s">
        <v>40</v>
      </c>
      <c r="H32" s="159"/>
      <c r="I32" s="160" t="s">
        <v>1706</v>
      </c>
      <c r="J32" s="33"/>
      <c r="K32" s="164">
        <v>8</v>
      </c>
      <c r="L32" s="161" t="s">
        <v>1692</v>
      </c>
      <c r="M32" s="159">
        <v>8</v>
      </c>
      <c r="N32" s="161" t="s">
        <v>1692</v>
      </c>
      <c r="O32" s="164">
        <v>4</v>
      </c>
      <c r="P32" s="161" t="s">
        <v>1692</v>
      </c>
      <c r="Q32" s="161" t="s">
        <v>1692</v>
      </c>
      <c r="R32" s="34"/>
      <c r="S32" s="164">
        <v>20</v>
      </c>
      <c r="T32" s="164">
        <v>6.6</v>
      </c>
      <c r="U32" s="599" t="s">
        <v>105</v>
      </c>
      <c r="V32" s="164" t="s">
        <v>2143</v>
      </c>
      <c r="W32" s="164" t="s">
        <v>17</v>
      </c>
      <c r="X32" s="164"/>
      <c r="Y32" s="164"/>
      <c r="Z32" s="164"/>
      <c r="AA32" s="164"/>
      <c r="AB32" s="164"/>
      <c r="AC32" s="164"/>
      <c r="AD32" s="164"/>
      <c r="AE32" s="164"/>
    </row>
    <row r="33" spans="1:31" ht="25.5" x14ac:dyDescent="0.2">
      <c r="A33" s="4">
        <f t="shared" si="1"/>
        <v>24</v>
      </c>
      <c r="B33" s="159" t="s">
        <v>1403</v>
      </c>
      <c r="C33" s="159" t="s">
        <v>181</v>
      </c>
      <c r="D33" s="159">
        <f t="shared" si="0"/>
        <v>16</v>
      </c>
      <c r="E33" s="159" t="s">
        <v>183</v>
      </c>
      <c r="F33" s="159"/>
      <c r="G33" s="159" t="s">
        <v>181</v>
      </c>
      <c r="H33" s="159"/>
      <c r="I33" s="160" t="s">
        <v>1706</v>
      </c>
      <c r="J33" s="33"/>
      <c r="K33" s="161" t="s">
        <v>1692</v>
      </c>
      <c r="L33" s="159">
        <v>4</v>
      </c>
      <c r="M33" s="159">
        <v>8</v>
      </c>
      <c r="N33" s="159">
        <v>8</v>
      </c>
      <c r="O33" s="161" t="s">
        <v>1692</v>
      </c>
      <c r="P33" s="161" t="s">
        <v>1692</v>
      </c>
      <c r="Q33" s="161" t="s">
        <v>1692</v>
      </c>
      <c r="R33" s="34"/>
      <c r="S33" s="164">
        <v>20</v>
      </c>
      <c r="T33" s="164">
        <v>6.6</v>
      </c>
      <c r="U33" s="599" t="s">
        <v>182</v>
      </c>
      <c r="V33" s="164" t="s">
        <v>1377</v>
      </c>
      <c r="W33" s="164" t="s">
        <v>1389</v>
      </c>
      <c r="X33" s="164"/>
      <c r="Y33" s="164"/>
      <c r="Z33" s="164"/>
      <c r="AA33" s="164"/>
      <c r="AB33" s="164"/>
      <c r="AC33" s="164"/>
      <c r="AD33" s="164"/>
      <c r="AE33" s="164"/>
    </row>
    <row r="34" spans="1:31" ht="25.5" x14ac:dyDescent="0.2">
      <c r="A34" s="4">
        <f t="shared" si="1"/>
        <v>25</v>
      </c>
      <c r="B34" s="159" t="s">
        <v>2640</v>
      </c>
      <c r="C34" s="159" t="s">
        <v>2757</v>
      </c>
      <c r="D34" s="159">
        <f t="shared" si="0"/>
        <v>16</v>
      </c>
      <c r="E34" s="159" t="s">
        <v>2641</v>
      </c>
      <c r="F34" s="159"/>
      <c r="G34" s="159" t="s">
        <v>2757</v>
      </c>
      <c r="H34" s="159"/>
      <c r="I34" s="478" t="s">
        <v>1706</v>
      </c>
      <c r="J34" s="33"/>
      <c r="K34" s="165">
        <v>8</v>
      </c>
      <c r="L34" s="159">
        <v>8</v>
      </c>
      <c r="M34" s="161" t="s">
        <v>1692</v>
      </c>
      <c r="N34" s="159">
        <v>4</v>
      </c>
      <c r="O34" s="161" t="s">
        <v>1692</v>
      </c>
      <c r="P34" s="161" t="s">
        <v>1692</v>
      </c>
      <c r="Q34" s="161" t="s">
        <v>1692</v>
      </c>
      <c r="R34" s="34"/>
      <c r="S34" s="164">
        <v>20</v>
      </c>
      <c r="T34" s="164">
        <v>6.6</v>
      </c>
      <c r="U34" s="599" t="s">
        <v>3152</v>
      </c>
      <c r="V34" s="164" t="s">
        <v>2560</v>
      </c>
      <c r="W34" s="164" t="s">
        <v>1912</v>
      </c>
      <c r="X34" s="164"/>
      <c r="Y34" s="164"/>
      <c r="Z34" s="164"/>
      <c r="AA34" s="164"/>
      <c r="AB34" s="164"/>
      <c r="AC34" s="164"/>
      <c r="AD34" s="164"/>
      <c r="AE34" s="164"/>
    </row>
    <row r="35" spans="1:31" ht="25.5" x14ac:dyDescent="0.2">
      <c r="A35" s="4">
        <f t="shared" si="1"/>
        <v>26</v>
      </c>
      <c r="B35" s="159" t="s">
        <v>2691</v>
      </c>
      <c r="C35" s="159" t="s">
        <v>2906</v>
      </c>
      <c r="D35" s="159">
        <f t="shared" si="0"/>
        <v>16</v>
      </c>
      <c r="E35" s="159" t="s">
        <v>2692</v>
      </c>
      <c r="F35" s="159"/>
      <c r="G35" s="159" t="s">
        <v>2906</v>
      </c>
      <c r="H35" s="159"/>
      <c r="I35" s="478" t="s">
        <v>1706</v>
      </c>
      <c r="J35" s="33"/>
      <c r="K35" s="161" t="s">
        <v>1692</v>
      </c>
      <c r="L35" s="159">
        <v>8</v>
      </c>
      <c r="M35" s="161" t="s">
        <v>1692</v>
      </c>
      <c r="N35" s="159">
        <v>8</v>
      </c>
      <c r="O35" s="161" t="s">
        <v>1692</v>
      </c>
      <c r="P35" s="159">
        <v>4</v>
      </c>
      <c r="Q35" s="161" t="s">
        <v>1692</v>
      </c>
      <c r="R35" s="34"/>
      <c r="S35" s="164">
        <v>20</v>
      </c>
      <c r="T35" s="164">
        <v>6.6</v>
      </c>
      <c r="U35" s="599" t="s">
        <v>2759</v>
      </c>
      <c r="V35" s="164" t="s">
        <v>2760</v>
      </c>
      <c r="W35" s="164" t="s">
        <v>1912</v>
      </c>
      <c r="X35" s="164"/>
      <c r="Y35" s="164"/>
      <c r="Z35" s="164"/>
      <c r="AA35" s="164"/>
      <c r="AB35" s="164"/>
      <c r="AC35" s="164"/>
      <c r="AD35" s="164"/>
      <c r="AE35" s="164" t="s">
        <v>3609</v>
      </c>
    </row>
    <row r="36" spans="1:31" ht="25.5" x14ac:dyDescent="0.2">
      <c r="A36" s="4">
        <f t="shared" si="1"/>
        <v>27</v>
      </c>
      <c r="B36" s="159" t="s">
        <v>2693</v>
      </c>
      <c r="C36" s="159" t="s">
        <v>2758</v>
      </c>
      <c r="D36" s="159">
        <f t="shared" si="0"/>
        <v>17</v>
      </c>
      <c r="E36" s="159" t="s">
        <v>2694</v>
      </c>
      <c r="F36" s="159"/>
      <c r="G36" s="159" t="s">
        <v>2758</v>
      </c>
      <c r="H36" s="159"/>
      <c r="I36" s="478" t="s">
        <v>1706</v>
      </c>
      <c r="J36" s="33"/>
      <c r="K36" s="161" t="s">
        <v>1692</v>
      </c>
      <c r="L36" s="159">
        <v>8</v>
      </c>
      <c r="M36" s="161" t="s">
        <v>1692</v>
      </c>
      <c r="N36" s="159">
        <v>8</v>
      </c>
      <c r="O36" s="159">
        <v>4</v>
      </c>
      <c r="P36" s="161" t="s">
        <v>1692</v>
      </c>
      <c r="Q36" s="161" t="s">
        <v>1692</v>
      </c>
      <c r="R36" s="34"/>
      <c r="S36" s="164">
        <v>20</v>
      </c>
      <c r="T36" s="164">
        <v>6.6</v>
      </c>
      <c r="U36" s="599" t="s">
        <v>2761</v>
      </c>
      <c r="V36" s="164" t="s">
        <v>321</v>
      </c>
      <c r="W36" s="164" t="s">
        <v>2902</v>
      </c>
      <c r="X36" s="164"/>
      <c r="Y36" s="164"/>
      <c r="Z36" s="164"/>
      <c r="AA36" s="164"/>
      <c r="AB36" s="164"/>
      <c r="AC36" s="164"/>
      <c r="AD36" s="164"/>
      <c r="AE36" s="164"/>
    </row>
    <row r="37" spans="1:31" ht="30.75" customHeight="1" x14ac:dyDescent="0.2">
      <c r="A37" s="4"/>
      <c r="B37" s="159" t="s">
        <v>2933</v>
      </c>
      <c r="C37" s="159" t="s">
        <v>2934</v>
      </c>
      <c r="D37" s="159">
        <f t="shared" si="0"/>
        <v>16</v>
      </c>
      <c r="E37" s="159" t="s">
        <v>2935</v>
      </c>
      <c r="F37" s="159"/>
      <c r="G37" s="159" t="s">
        <v>2934</v>
      </c>
      <c r="H37" s="530"/>
      <c r="I37" s="160" t="s">
        <v>1706</v>
      </c>
      <c r="J37" s="33"/>
      <c r="K37" s="161" t="s">
        <v>1692</v>
      </c>
      <c r="L37" s="161" t="s">
        <v>1692</v>
      </c>
      <c r="M37" s="159">
        <v>8</v>
      </c>
      <c r="N37" s="159">
        <v>8</v>
      </c>
      <c r="O37" s="159">
        <v>4</v>
      </c>
      <c r="P37" s="161" t="s">
        <v>1692</v>
      </c>
      <c r="Q37" s="161" t="s">
        <v>1692</v>
      </c>
      <c r="R37" s="34"/>
      <c r="S37" s="164">
        <v>20</v>
      </c>
      <c r="T37" s="164">
        <v>6.6</v>
      </c>
      <c r="U37" s="599" t="s">
        <v>2936</v>
      </c>
      <c r="V37" s="164" t="s">
        <v>2937</v>
      </c>
      <c r="W37" s="164"/>
      <c r="X37" s="164"/>
      <c r="Y37" s="164"/>
      <c r="Z37" s="164"/>
      <c r="AA37" s="164"/>
      <c r="AB37" s="164"/>
      <c r="AC37" s="164"/>
      <c r="AD37" s="164"/>
      <c r="AE37" s="560"/>
    </row>
    <row r="38" spans="1:31" ht="30.75" customHeight="1" x14ac:dyDescent="0.2">
      <c r="A38" s="4"/>
      <c r="B38" s="159" t="s">
        <v>2943</v>
      </c>
      <c r="C38" s="159" t="s">
        <v>2946</v>
      </c>
      <c r="D38" s="159">
        <f>LEN(C38)</f>
        <v>16</v>
      </c>
      <c r="E38" s="159" t="s">
        <v>2945</v>
      </c>
      <c r="F38" s="159"/>
      <c r="G38" s="159" t="s">
        <v>2946</v>
      </c>
      <c r="H38" s="530"/>
      <c r="I38" s="160" t="s">
        <v>1706</v>
      </c>
      <c r="J38" s="33"/>
      <c r="K38" s="159">
        <v>8</v>
      </c>
      <c r="L38" s="159">
        <v>8</v>
      </c>
      <c r="M38" s="159">
        <v>8</v>
      </c>
      <c r="N38" s="159">
        <v>8</v>
      </c>
      <c r="O38" s="159">
        <v>4</v>
      </c>
      <c r="P38" s="161" t="s">
        <v>1692</v>
      </c>
      <c r="Q38" s="161" t="s">
        <v>1692</v>
      </c>
      <c r="R38" s="34"/>
      <c r="S38" s="164">
        <v>36</v>
      </c>
      <c r="T38" s="164">
        <v>7.2</v>
      </c>
      <c r="U38" s="164" t="s">
        <v>2944</v>
      </c>
      <c r="V38" s="164" t="s">
        <v>452</v>
      </c>
      <c r="W38" s="164"/>
      <c r="X38" s="164"/>
      <c r="Y38" s="164"/>
      <c r="Z38" s="164"/>
      <c r="AA38" s="164"/>
      <c r="AB38" s="164"/>
      <c r="AC38" s="164"/>
      <c r="AD38" s="164"/>
      <c r="AE38" s="560"/>
    </row>
    <row r="39" spans="1:31" ht="37.5" customHeight="1" x14ac:dyDescent="0.2">
      <c r="A39" s="4"/>
      <c r="B39" s="159" t="s">
        <v>3073</v>
      </c>
      <c r="C39" s="159" t="s">
        <v>3083</v>
      </c>
      <c r="D39" s="159">
        <f>LEN(C39)</f>
        <v>17</v>
      </c>
      <c r="E39" s="159" t="s">
        <v>3064</v>
      </c>
      <c r="F39" s="159"/>
      <c r="G39" s="159" t="s">
        <v>3063</v>
      </c>
      <c r="H39" s="529"/>
      <c r="I39" s="160" t="s">
        <v>1706</v>
      </c>
      <c r="J39" s="33"/>
      <c r="K39" s="159">
        <v>8</v>
      </c>
      <c r="L39" s="159">
        <v>8</v>
      </c>
      <c r="M39" s="159">
        <v>4</v>
      </c>
      <c r="N39" s="159">
        <v>8</v>
      </c>
      <c r="O39" s="159">
        <v>8</v>
      </c>
      <c r="P39" s="161" t="s">
        <v>1692</v>
      </c>
      <c r="Q39" s="161" t="s">
        <v>1692</v>
      </c>
      <c r="R39" s="34"/>
      <c r="S39" s="164">
        <v>36</v>
      </c>
      <c r="T39" s="164">
        <v>7.2</v>
      </c>
      <c r="U39" s="599" t="s">
        <v>3153</v>
      </c>
      <c r="V39" s="164" t="s">
        <v>452</v>
      </c>
      <c r="W39" s="164"/>
      <c r="X39" s="164"/>
      <c r="Y39" s="164"/>
      <c r="Z39" s="164"/>
      <c r="AA39" s="164"/>
      <c r="AB39" s="164"/>
      <c r="AC39" s="164"/>
      <c r="AD39" s="164"/>
      <c r="AE39" s="560"/>
    </row>
    <row r="40" spans="1:31" ht="37.5" customHeight="1" x14ac:dyDescent="0.2">
      <c r="A40" s="4"/>
      <c r="B40" s="159" t="s">
        <v>3213</v>
      </c>
      <c r="C40" s="159" t="s">
        <v>3210</v>
      </c>
      <c r="D40" s="159">
        <f>LEN(C40)</f>
        <v>17</v>
      </c>
      <c r="E40" s="159" t="s">
        <v>3290</v>
      </c>
      <c r="F40" s="159"/>
      <c r="G40" s="159" t="s">
        <v>3210</v>
      </c>
      <c r="H40" s="159"/>
      <c r="I40" s="159" t="s">
        <v>1706</v>
      </c>
      <c r="J40" s="33"/>
      <c r="K40" s="161" t="s">
        <v>1692</v>
      </c>
      <c r="L40" s="161" t="s">
        <v>1692</v>
      </c>
      <c r="M40" s="161" t="s">
        <v>1692</v>
      </c>
      <c r="N40" s="161" t="s">
        <v>1692</v>
      </c>
      <c r="O40" s="159">
        <v>4</v>
      </c>
      <c r="P40" s="159">
        <v>8</v>
      </c>
      <c r="Q40" s="159">
        <v>8</v>
      </c>
      <c r="R40" s="34"/>
      <c r="S40" s="164">
        <f>SUM(K40:Q40)</f>
        <v>20</v>
      </c>
      <c r="T40" s="164">
        <v>6.6</v>
      </c>
      <c r="U40" s="164" t="s">
        <v>3211</v>
      </c>
      <c r="V40" s="164" t="s">
        <v>3212</v>
      </c>
      <c r="W40" s="164"/>
      <c r="X40" s="164"/>
      <c r="Y40" s="164"/>
      <c r="Z40" s="164"/>
      <c r="AA40" s="164"/>
      <c r="AB40" s="164"/>
      <c r="AC40" s="164"/>
      <c r="AD40" s="164"/>
      <c r="AE40" s="164"/>
    </row>
    <row r="41" spans="1:31" ht="117.75" customHeight="1" x14ac:dyDescent="0.2">
      <c r="A41" s="4">
        <f>A36+1</f>
        <v>28</v>
      </c>
      <c r="B41" s="159" t="s">
        <v>185</v>
      </c>
      <c r="C41" s="159" t="s">
        <v>960</v>
      </c>
      <c r="D41" s="159">
        <f t="shared" si="0"/>
        <v>17</v>
      </c>
      <c r="E41" s="159" t="s">
        <v>959</v>
      </c>
      <c r="F41" s="159"/>
      <c r="G41" s="159" t="s">
        <v>960</v>
      </c>
      <c r="H41" s="159"/>
      <c r="I41" s="160" t="s">
        <v>1706</v>
      </c>
      <c r="J41" s="33"/>
      <c r="K41" s="159">
        <v>10</v>
      </c>
      <c r="L41" s="159">
        <v>10</v>
      </c>
      <c r="M41" s="159">
        <v>10</v>
      </c>
      <c r="N41" s="159">
        <v>5</v>
      </c>
      <c r="O41" s="161" t="s">
        <v>1692</v>
      </c>
      <c r="P41" s="161" t="s">
        <v>1692</v>
      </c>
      <c r="Q41" s="161" t="s">
        <v>1692</v>
      </c>
      <c r="R41" s="34"/>
      <c r="S41" s="164">
        <v>35</v>
      </c>
      <c r="T41" s="164"/>
      <c r="U41" s="599" t="s">
        <v>186</v>
      </c>
      <c r="V41" s="164" t="s">
        <v>1767</v>
      </c>
      <c r="W41" s="164" t="s">
        <v>1912</v>
      </c>
      <c r="X41" s="164"/>
      <c r="Y41" s="164"/>
      <c r="Z41" s="164"/>
      <c r="AA41" s="164"/>
      <c r="AB41" s="164"/>
      <c r="AC41" s="164"/>
      <c r="AD41" s="164"/>
      <c r="AE41" s="164"/>
    </row>
    <row r="42" spans="1:31" ht="63.75" x14ac:dyDescent="0.2">
      <c r="A42" s="4">
        <f t="shared" si="1"/>
        <v>29</v>
      </c>
      <c r="B42" s="159" t="s">
        <v>1871</v>
      </c>
      <c r="C42" s="159" t="s">
        <v>1438</v>
      </c>
      <c r="D42" s="159">
        <f t="shared" si="0"/>
        <v>16</v>
      </c>
      <c r="E42" s="159" t="s">
        <v>1441</v>
      </c>
      <c r="F42" s="159">
        <v>1</v>
      </c>
      <c r="G42" s="159" t="s">
        <v>1438</v>
      </c>
      <c r="H42" s="159">
        <f>LEN(G42)</f>
        <v>16</v>
      </c>
      <c r="I42" s="160" t="s">
        <v>1706</v>
      </c>
      <c r="J42" s="33"/>
      <c r="K42" s="164">
        <v>7</v>
      </c>
      <c r="L42" s="164">
        <v>7</v>
      </c>
      <c r="M42" s="159">
        <v>7</v>
      </c>
      <c r="N42" s="159">
        <v>7</v>
      </c>
      <c r="O42" s="164">
        <v>6</v>
      </c>
      <c r="P42" s="161" t="s">
        <v>1692</v>
      </c>
      <c r="Q42" s="161" t="s">
        <v>1692</v>
      </c>
      <c r="R42" s="34"/>
      <c r="S42" s="164">
        <v>34</v>
      </c>
      <c r="T42" s="164">
        <v>6.8</v>
      </c>
      <c r="U42" s="599" t="s">
        <v>1468</v>
      </c>
      <c r="V42" s="164" t="s">
        <v>452</v>
      </c>
      <c r="W42" s="164" t="s">
        <v>980</v>
      </c>
      <c r="X42" s="164"/>
      <c r="Y42" s="164">
        <v>2</v>
      </c>
      <c r="Z42" s="164"/>
      <c r="AA42" s="164"/>
      <c r="AB42" s="164"/>
      <c r="AC42" s="164"/>
      <c r="AD42" s="164"/>
      <c r="AE42" s="164"/>
    </row>
    <row r="43" spans="1:31" ht="25.5" x14ac:dyDescent="0.2">
      <c r="A43" s="4">
        <f t="shared" si="1"/>
        <v>30</v>
      </c>
      <c r="B43" s="159" t="s">
        <v>69</v>
      </c>
      <c r="C43" s="159" t="s">
        <v>942</v>
      </c>
      <c r="D43" s="159">
        <f t="shared" si="0"/>
        <v>16</v>
      </c>
      <c r="E43" s="159" t="s">
        <v>941</v>
      </c>
      <c r="F43" s="159"/>
      <c r="G43" s="159" t="s">
        <v>942</v>
      </c>
      <c r="H43" s="159"/>
      <c r="I43" s="160" t="s">
        <v>1706</v>
      </c>
      <c r="J43" s="33"/>
      <c r="K43" s="164">
        <v>7</v>
      </c>
      <c r="L43" s="164">
        <v>7</v>
      </c>
      <c r="M43" s="159">
        <v>6</v>
      </c>
      <c r="N43" s="161" t="s">
        <v>1692</v>
      </c>
      <c r="O43" s="161" t="s">
        <v>1692</v>
      </c>
      <c r="P43" s="161" t="s">
        <v>1692</v>
      </c>
      <c r="Q43" s="161" t="s">
        <v>1692</v>
      </c>
      <c r="R43" s="34"/>
      <c r="S43" s="164">
        <v>20</v>
      </c>
      <c r="T43" s="164">
        <v>6.67</v>
      </c>
      <c r="U43" s="599" t="s">
        <v>187</v>
      </c>
      <c r="V43" s="164" t="s">
        <v>1082</v>
      </c>
      <c r="W43" s="164" t="s">
        <v>1912</v>
      </c>
      <c r="X43" s="164"/>
      <c r="Y43" s="164"/>
      <c r="Z43" s="164"/>
      <c r="AA43" s="164"/>
      <c r="AB43" s="164"/>
      <c r="AC43" s="164"/>
      <c r="AD43" s="164"/>
      <c r="AE43" s="164"/>
    </row>
    <row r="44" spans="1:31" ht="25.5" x14ac:dyDescent="0.2">
      <c r="A44" s="4">
        <f t="shared" si="1"/>
        <v>31</v>
      </c>
      <c r="B44" s="159" t="s">
        <v>2581</v>
      </c>
      <c r="C44" s="159" t="s">
        <v>2772</v>
      </c>
      <c r="D44" s="159">
        <f t="shared" ref="D44:D50" si="2">LEN(C44)</f>
        <v>16</v>
      </c>
      <c r="E44" s="159" t="s">
        <v>2582</v>
      </c>
      <c r="F44" s="159"/>
      <c r="G44" s="159" t="s">
        <v>2772</v>
      </c>
      <c r="H44" s="159"/>
      <c r="I44" s="160" t="s">
        <v>1706</v>
      </c>
      <c r="J44" s="33"/>
      <c r="K44" s="164">
        <v>7</v>
      </c>
      <c r="L44" s="161" t="s">
        <v>1692</v>
      </c>
      <c r="M44" s="159">
        <v>7</v>
      </c>
      <c r="N44" s="164">
        <v>6</v>
      </c>
      <c r="O44" s="161" t="s">
        <v>1692</v>
      </c>
      <c r="P44" s="161" t="s">
        <v>1692</v>
      </c>
      <c r="Q44" s="161" t="s">
        <v>1692</v>
      </c>
      <c r="R44" s="34"/>
      <c r="S44" s="164">
        <v>20</v>
      </c>
      <c r="T44" s="164">
        <v>6.67</v>
      </c>
      <c r="U44" s="599" t="s">
        <v>2775</v>
      </c>
      <c r="V44" s="164" t="s">
        <v>2776</v>
      </c>
      <c r="W44" s="164" t="s">
        <v>2551</v>
      </c>
      <c r="X44" s="164"/>
      <c r="Y44" s="164"/>
      <c r="Z44" s="164"/>
      <c r="AA44" s="164"/>
      <c r="AB44" s="164"/>
      <c r="AC44" s="164"/>
      <c r="AD44" s="164"/>
      <c r="AE44" s="164"/>
    </row>
    <row r="45" spans="1:31" ht="25.5" x14ac:dyDescent="0.2">
      <c r="A45" s="4">
        <f t="shared" si="1"/>
        <v>32</v>
      </c>
      <c r="B45" s="159" t="s">
        <v>2623</v>
      </c>
      <c r="C45" s="159" t="s">
        <v>2773</v>
      </c>
      <c r="D45" s="159">
        <f t="shared" si="2"/>
        <v>16</v>
      </c>
      <c r="E45" s="159" t="s">
        <v>2624</v>
      </c>
      <c r="F45" s="159"/>
      <c r="G45" s="159" t="s">
        <v>2773</v>
      </c>
      <c r="H45" s="159"/>
      <c r="I45" s="160" t="s">
        <v>1706</v>
      </c>
      <c r="J45" s="33"/>
      <c r="K45" s="161" t="s">
        <v>1692</v>
      </c>
      <c r="L45" s="165">
        <v>7</v>
      </c>
      <c r="M45" s="159">
        <v>7</v>
      </c>
      <c r="N45" s="164">
        <v>6</v>
      </c>
      <c r="O45" s="161" t="s">
        <v>1692</v>
      </c>
      <c r="P45" s="161" t="s">
        <v>1692</v>
      </c>
      <c r="Q45" s="161" t="s">
        <v>1692</v>
      </c>
      <c r="R45" s="34"/>
      <c r="S45" s="164">
        <v>20</v>
      </c>
      <c r="T45" s="164">
        <v>6.67</v>
      </c>
      <c r="U45" s="599" t="s">
        <v>2777</v>
      </c>
      <c r="V45" s="164" t="s">
        <v>1377</v>
      </c>
      <c r="W45" s="164" t="s">
        <v>2737</v>
      </c>
      <c r="X45" s="164"/>
      <c r="Y45" s="164"/>
      <c r="Z45" s="164"/>
      <c r="AA45" s="164"/>
      <c r="AB45" s="164"/>
      <c r="AC45" s="164"/>
      <c r="AD45" s="164"/>
      <c r="AE45" s="164"/>
    </row>
    <row r="46" spans="1:31" ht="24.75" customHeight="1" x14ac:dyDescent="0.2">
      <c r="A46" s="4"/>
      <c r="B46" s="159" t="s">
        <v>3508</v>
      </c>
      <c r="C46" s="159" t="s">
        <v>3510</v>
      </c>
      <c r="D46" s="159">
        <f t="shared" si="2"/>
        <v>16</v>
      </c>
      <c r="E46" s="159" t="s">
        <v>3509</v>
      </c>
      <c r="F46" s="159"/>
      <c r="G46" s="159" t="s">
        <v>3510</v>
      </c>
      <c r="H46" s="159"/>
      <c r="I46" s="159" t="s">
        <v>1706</v>
      </c>
      <c r="J46" s="33"/>
      <c r="K46" s="159" t="s">
        <v>1692</v>
      </c>
      <c r="L46" s="159">
        <v>7</v>
      </c>
      <c r="M46" s="159">
        <v>7</v>
      </c>
      <c r="N46" s="159">
        <v>7</v>
      </c>
      <c r="O46" s="159">
        <v>6</v>
      </c>
      <c r="P46" s="159" t="s">
        <v>1692</v>
      </c>
      <c r="Q46" s="159" t="s">
        <v>1692</v>
      </c>
      <c r="R46" s="33"/>
      <c r="S46" s="159">
        <v>27</v>
      </c>
      <c r="T46" s="159">
        <v>6.75</v>
      </c>
      <c r="U46" s="163" t="s">
        <v>3543</v>
      </c>
      <c r="V46" s="159" t="s">
        <v>1759</v>
      </c>
      <c r="W46" s="159"/>
      <c r="X46" s="159"/>
      <c r="Y46" s="159"/>
      <c r="Z46" s="159"/>
      <c r="AA46" s="159"/>
      <c r="AB46" s="159"/>
      <c r="AC46" s="159"/>
      <c r="AD46" s="159"/>
      <c r="AE46" s="159"/>
    </row>
    <row r="47" spans="1:31" ht="25.5" x14ac:dyDescent="0.2">
      <c r="A47" s="4">
        <f>A45+1</f>
        <v>33</v>
      </c>
      <c r="B47" s="159" t="s">
        <v>2634</v>
      </c>
      <c r="C47" s="159" t="s">
        <v>2774</v>
      </c>
      <c r="D47" s="159">
        <f t="shared" si="2"/>
        <v>18</v>
      </c>
      <c r="E47" s="159" t="s">
        <v>2633</v>
      </c>
      <c r="F47" s="159"/>
      <c r="G47" s="159" t="s">
        <v>2774</v>
      </c>
      <c r="H47" s="159"/>
      <c r="I47" s="478" t="s">
        <v>1706</v>
      </c>
      <c r="J47" s="33"/>
      <c r="K47" s="165">
        <v>11</v>
      </c>
      <c r="L47" s="165">
        <v>11</v>
      </c>
      <c r="M47" s="159">
        <v>10</v>
      </c>
      <c r="N47" s="161" t="s">
        <v>1692</v>
      </c>
      <c r="O47" s="161" t="s">
        <v>1692</v>
      </c>
      <c r="P47" s="161" t="s">
        <v>1692</v>
      </c>
      <c r="Q47" s="161" t="s">
        <v>1692</v>
      </c>
      <c r="R47" s="34"/>
      <c r="S47" s="164">
        <v>32</v>
      </c>
      <c r="T47" s="164">
        <v>10.67</v>
      </c>
      <c r="U47" s="599" t="s">
        <v>2778</v>
      </c>
      <c r="V47" s="164" t="s">
        <v>1082</v>
      </c>
      <c r="W47" s="164" t="s">
        <v>2625</v>
      </c>
      <c r="X47" s="164"/>
      <c r="Y47" s="164"/>
      <c r="Z47" s="164"/>
      <c r="AA47" s="164"/>
      <c r="AB47" s="164"/>
      <c r="AC47" s="164"/>
      <c r="AD47" s="164"/>
      <c r="AE47" s="164" t="s">
        <v>3609</v>
      </c>
    </row>
    <row r="48" spans="1:31" ht="54" customHeight="1" x14ac:dyDescent="0.2">
      <c r="A48" s="4">
        <f t="shared" si="1"/>
        <v>34</v>
      </c>
      <c r="B48" s="159" t="s">
        <v>1362</v>
      </c>
      <c r="C48" s="159" t="s">
        <v>1872</v>
      </c>
      <c r="D48" s="159">
        <f t="shared" si="2"/>
        <v>13</v>
      </c>
      <c r="E48" s="159" t="s">
        <v>1873</v>
      </c>
      <c r="F48" s="159"/>
      <c r="G48" s="159" t="s">
        <v>1872</v>
      </c>
      <c r="H48" s="159"/>
      <c r="I48" s="160" t="s">
        <v>1706</v>
      </c>
      <c r="J48" s="33"/>
      <c r="K48" s="164">
        <v>3</v>
      </c>
      <c r="L48" s="164">
        <v>3</v>
      </c>
      <c r="M48" s="164">
        <v>3</v>
      </c>
      <c r="N48" s="164">
        <v>3</v>
      </c>
      <c r="O48" s="164">
        <v>3</v>
      </c>
      <c r="P48" s="161" t="s">
        <v>1692</v>
      </c>
      <c r="Q48" s="161" t="s">
        <v>1692</v>
      </c>
      <c r="R48" s="34"/>
      <c r="S48" s="164">
        <f>SUM(K48:O48)</f>
        <v>15</v>
      </c>
      <c r="T48" s="164">
        <v>3</v>
      </c>
      <c r="U48" s="164" t="s">
        <v>1361</v>
      </c>
      <c r="V48" s="164" t="s">
        <v>452</v>
      </c>
      <c r="W48" s="164" t="s">
        <v>1874</v>
      </c>
      <c r="X48" s="164"/>
      <c r="Y48" s="164"/>
      <c r="Z48" s="164"/>
      <c r="AA48" s="164"/>
      <c r="AB48" s="164"/>
      <c r="AC48" s="164"/>
      <c r="AD48" s="164"/>
      <c r="AE48" s="164"/>
    </row>
    <row r="49" spans="1:31" s="13" customFormat="1" ht="25.5" x14ac:dyDescent="0.2">
      <c r="A49" s="4">
        <f t="shared" si="1"/>
        <v>35</v>
      </c>
      <c r="B49" s="159" t="s">
        <v>133</v>
      </c>
      <c r="C49" s="159" t="s">
        <v>1010</v>
      </c>
      <c r="D49" s="159">
        <f t="shared" si="2"/>
        <v>18</v>
      </c>
      <c r="E49" s="159" t="s">
        <v>1011</v>
      </c>
      <c r="F49" s="159"/>
      <c r="G49" s="159" t="s">
        <v>1010</v>
      </c>
      <c r="H49" s="159"/>
      <c r="I49" s="160" t="s">
        <v>1706</v>
      </c>
      <c r="J49" s="33"/>
      <c r="K49" s="164">
        <v>3.5</v>
      </c>
      <c r="L49" s="164">
        <v>3.5</v>
      </c>
      <c r="M49" s="164">
        <v>3</v>
      </c>
      <c r="N49" s="161" t="s">
        <v>1692</v>
      </c>
      <c r="O49" s="161" t="s">
        <v>1692</v>
      </c>
      <c r="P49" s="161" t="s">
        <v>1692</v>
      </c>
      <c r="Q49" s="161" t="s">
        <v>1692</v>
      </c>
      <c r="R49" s="34"/>
      <c r="S49" s="164">
        <v>10</v>
      </c>
      <c r="T49" s="164">
        <v>3.3</v>
      </c>
      <c r="U49" s="599" t="s">
        <v>1012</v>
      </c>
      <c r="V49" s="164" t="s">
        <v>1082</v>
      </c>
      <c r="W49" s="164" t="s">
        <v>129</v>
      </c>
      <c r="X49" s="164"/>
      <c r="Y49" s="164"/>
      <c r="Z49" s="164"/>
      <c r="AA49" s="164"/>
      <c r="AB49" s="164"/>
      <c r="AC49" s="164"/>
      <c r="AD49" s="164"/>
      <c r="AE49" s="164"/>
    </row>
    <row r="50" spans="1:31" s="13" customFormat="1" x14ac:dyDescent="0.2">
      <c r="A50" s="4">
        <f t="shared" si="1"/>
        <v>36</v>
      </c>
      <c r="B50" s="159" t="s">
        <v>1402</v>
      </c>
      <c r="C50" s="159" t="s">
        <v>188</v>
      </c>
      <c r="D50" s="159">
        <f t="shared" si="2"/>
        <v>13</v>
      </c>
      <c r="E50" s="159" t="s">
        <v>189</v>
      </c>
      <c r="F50" s="159"/>
      <c r="G50" s="159" t="s">
        <v>188</v>
      </c>
      <c r="H50" s="159"/>
      <c r="I50" s="160" t="s">
        <v>1706</v>
      </c>
      <c r="J50" s="33"/>
      <c r="K50" s="164">
        <v>3</v>
      </c>
      <c r="L50" s="164">
        <v>3</v>
      </c>
      <c r="M50" s="164">
        <v>3</v>
      </c>
      <c r="N50" s="164">
        <v>3</v>
      </c>
      <c r="O50" s="161" t="s">
        <v>1692</v>
      </c>
      <c r="P50" s="161" t="s">
        <v>1692</v>
      </c>
      <c r="Q50" s="161" t="s">
        <v>1692</v>
      </c>
      <c r="R50" s="34"/>
      <c r="S50" s="164">
        <v>12</v>
      </c>
      <c r="T50" s="164">
        <v>3</v>
      </c>
      <c r="U50" s="599" t="s">
        <v>3154</v>
      </c>
      <c r="V50" s="164" t="s">
        <v>1767</v>
      </c>
      <c r="W50" s="164" t="s">
        <v>1389</v>
      </c>
      <c r="X50" s="164"/>
      <c r="Y50" s="164"/>
      <c r="Z50" s="164"/>
      <c r="AA50" s="164"/>
      <c r="AB50" s="164"/>
      <c r="AC50" s="164"/>
      <c r="AD50" s="164"/>
      <c r="AE50" s="164"/>
    </row>
    <row r="51" spans="1:31" x14ac:dyDescent="0.2">
      <c r="A51" s="4">
        <f t="shared" si="1"/>
        <v>37</v>
      </c>
      <c r="B51" s="159" t="s">
        <v>2218</v>
      </c>
      <c r="C51" s="159" t="s">
        <v>1592</v>
      </c>
      <c r="D51" s="159">
        <f t="shared" ref="D51:D111" si="3">LEN(C51)</f>
        <v>13</v>
      </c>
      <c r="E51" s="159" t="s">
        <v>1597</v>
      </c>
      <c r="F51" s="159">
        <v>1</v>
      </c>
      <c r="G51" s="159" t="s">
        <v>1592</v>
      </c>
      <c r="H51" s="159">
        <f t="shared" ref="H51:H56" si="4">LEN(G51)</f>
        <v>13</v>
      </c>
      <c r="I51" s="160" t="s">
        <v>1706</v>
      </c>
      <c r="J51" s="33"/>
      <c r="K51" s="161" t="s">
        <v>1692</v>
      </c>
      <c r="L51" s="164">
        <v>8</v>
      </c>
      <c r="M51" s="159">
        <v>8</v>
      </c>
      <c r="N51" s="159">
        <v>8</v>
      </c>
      <c r="O51" s="164">
        <v>8</v>
      </c>
      <c r="P51" s="161" t="s">
        <v>1692</v>
      </c>
      <c r="Q51" s="161" t="s">
        <v>1692</v>
      </c>
      <c r="R51" s="34"/>
      <c r="S51" s="164">
        <f>SUM(K51:Q51)</f>
        <v>32</v>
      </c>
      <c r="T51" s="164">
        <v>8</v>
      </c>
      <c r="U51" s="164" t="s">
        <v>1613</v>
      </c>
      <c r="V51" s="164" t="s">
        <v>1759</v>
      </c>
      <c r="W51" s="164" t="s">
        <v>2077</v>
      </c>
      <c r="X51" s="164"/>
      <c r="Y51" s="164">
        <v>2</v>
      </c>
      <c r="Z51" s="164"/>
      <c r="AA51" s="164"/>
      <c r="AB51" s="164"/>
      <c r="AC51" s="164"/>
      <c r="AD51" s="164"/>
      <c r="AE51" s="164"/>
    </row>
    <row r="52" spans="1:31" s="211" customFormat="1" x14ac:dyDescent="0.2">
      <c r="A52" s="4">
        <f t="shared" si="1"/>
        <v>38</v>
      </c>
      <c r="B52" s="159" t="s">
        <v>2219</v>
      </c>
      <c r="C52" s="159" t="s">
        <v>1374</v>
      </c>
      <c r="D52" s="159">
        <f t="shared" si="3"/>
        <v>13</v>
      </c>
      <c r="E52" s="159" t="s">
        <v>1375</v>
      </c>
      <c r="F52" s="159">
        <v>1</v>
      </c>
      <c r="G52" s="159" t="s">
        <v>1374</v>
      </c>
      <c r="H52" s="164">
        <f t="shared" si="4"/>
        <v>13</v>
      </c>
      <c r="I52" s="210" t="s">
        <v>1706</v>
      </c>
      <c r="J52" s="261"/>
      <c r="K52" s="161" t="s">
        <v>1692</v>
      </c>
      <c r="L52" s="164">
        <v>8</v>
      </c>
      <c r="M52" s="164">
        <v>8</v>
      </c>
      <c r="N52" s="164">
        <v>8</v>
      </c>
      <c r="O52" s="161" t="s">
        <v>1692</v>
      </c>
      <c r="P52" s="161" t="s">
        <v>1692</v>
      </c>
      <c r="Q52" s="161" t="s">
        <v>1692</v>
      </c>
      <c r="R52" s="262"/>
      <c r="S52" s="164">
        <v>24</v>
      </c>
      <c r="T52" s="164">
        <v>8</v>
      </c>
      <c r="U52" s="164" t="s">
        <v>1376</v>
      </c>
      <c r="V52" s="164" t="s">
        <v>1377</v>
      </c>
      <c r="W52" s="164" t="s">
        <v>2078</v>
      </c>
      <c r="X52" s="164"/>
      <c r="Y52" s="164"/>
      <c r="Z52" s="164"/>
      <c r="AA52" s="164"/>
      <c r="AB52" s="164"/>
      <c r="AC52" s="164"/>
      <c r="AD52" s="164"/>
      <c r="AE52" s="164"/>
    </row>
    <row r="53" spans="1:31" s="13" customFormat="1" x14ac:dyDescent="0.2">
      <c r="A53" s="4">
        <f t="shared" si="1"/>
        <v>39</v>
      </c>
      <c r="B53" s="159" t="s">
        <v>2220</v>
      </c>
      <c r="C53" s="159" t="s">
        <v>2214</v>
      </c>
      <c r="D53" s="159">
        <f t="shared" si="3"/>
        <v>13</v>
      </c>
      <c r="E53" s="159" t="s">
        <v>2224</v>
      </c>
      <c r="F53" s="159">
        <v>1</v>
      </c>
      <c r="G53" s="159" t="s">
        <v>2214</v>
      </c>
      <c r="H53" s="164">
        <f t="shared" si="4"/>
        <v>13</v>
      </c>
      <c r="I53" s="210" t="s">
        <v>1706</v>
      </c>
      <c r="J53" s="29"/>
      <c r="K53" s="159">
        <v>8</v>
      </c>
      <c r="L53" s="237" t="s">
        <v>1692</v>
      </c>
      <c r="M53" s="237" t="s">
        <v>1692</v>
      </c>
      <c r="N53" s="237" t="s">
        <v>1692</v>
      </c>
      <c r="O53" s="237" t="s">
        <v>1692</v>
      </c>
      <c r="P53" s="237" t="s">
        <v>1692</v>
      </c>
      <c r="Q53" s="237" t="s">
        <v>1692</v>
      </c>
      <c r="R53" s="32"/>
      <c r="S53" s="164">
        <v>8</v>
      </c>
      <c r="T53" s="164">
        <v>8</v>
      </c>
      <c r="U53" s="164" t="s">
        <v>2228</v>
      </c>
      <c r="V53" s="164" t="s">
        <v>2229</v>
      </c>
      <c r="W53" s="164" t="s">
        <v>129</v>
      </c>
      <c r="X53" s="164"/>
      <c r="Y53" s="164"/>
      <c r="Z53" s="164"/>
      <c r="AA53" s="164"/>
      <c r="AB53" s="164"/>
      <c r="AC53" s="164"/>
      <c r="AD53" s="164"/>
      <c r="AE53" s="164"/>
    </row>
    <row r="54" spans="1:31" s="13" customFormat="1" x14ac:dyDescent="0.2">
      <c r="A54" s="4">
        <f t="shared" si="1"/>
        <v>40</v>
      </c>
      <c r="B54" s="159" t="s">
        <v>2221</v>
      </c>
      <c r="C54" s="159" t="s">
        <v>2215</v>
      </c>
      <c r="D54" s="159">
        <f t="shared" si="3"/>
        <v>13</v>
      </c>
      <c r="E54" s="159" t="s">
        <v>2225</v>
      </c>
      <c r="F54" s="159">
        <v>1</v>
      </c>
      <c r="G54" s="159" t="s">
        <v>2215</v>
      </c>
      <c r="H54" s="164">
        <f t="shared" si="4"/>
        <v>13</v>
      </c>
      <c r="I54" s="210" t="s">
        <v>1706</v>
      </c>
      <c r="J54" s="29"/>
      <c r="K54" s="237" t="s">
        <v>1692</v>
      </c>
      <c r="L54" s="159">
        <v>8</v>
      </c>
      <c r="M54" s="159">
        <v>8</v>
      </c>
      <c r="N54" s="237" t="s">
        <v>1692</v>
      </c>
      <c r="O54" s="237" t="s">
        <v>1692</v>
      </c>
      <c r="P54" s="237" t="s">
        <v>1692</v>
      </c>
      <c r="Q54" s="237" t="s">
        <v>1692</v>
      </c>
      <c r="R54" s="32"/>
      <c r="S54" s="164">
        <v>16</v>
      </c>
      <c r="T54" s="164">
        <v>8</v>
      </c>
      <c r="U54" s="164" t="s">
        <v>2079</v>
      </c>
      <c r="V54" s="164" t="s">
        <v>2080</v>
      </c>
      <c r="W54" s="164" t="s">
        <v>129</v>
      </c>
      <c r="X54" s="164"/>
      <c r="Y54" s="164"/>
      <c r="Z54" s="164"/>
      <c r="AA54" s="164"/>
      <c r="AB54" s="164"/>
      <c r="AC54" s="164"/>
      <c r="AD54" s="164"/>
      <c r="AE54" s="164"/>
    </row>
    <row r="55" spans="1:31" s="13" customFormat="1" x14ac:dyDescent="0.2">
      <c r="A55" s="4">
        <f t="shared" si="1"/>
        <v>41</v>
      </c>
      <c r="B55" s="159" t="s">
        <v>2222</v>
      </c>
      <c r="C55" s="159" t="s">
        <v>2216</v>
      </c>
      <c r="D55" s="159">
        <f t="shared" si="3"/>
        <v>13</v>
      </c>
      <c r="E55" s="159" t="s">
        <v>2226</v>
      </c>
      <c r="F55" s="159">
        <v>1</v>
      </c>
      <c r="G55" s="159" t="s">
        <v>2216</v>
      </c>
      <c r="H55" s="164">
        <f t="shared" si="4"/>
        <v>13</v>
      </c>
      <c r="I55" s="210" t="s">
        <v>1706</v>
      </c>
      <c r="J55" s="29"/>
      <c r="K55" s="237" t="s">
        <v>1692</v>
      </c>
      <c r="L55" s="237" t="s">
        <v>1692</v>
      </c>
      <c r="M55" s="237" t="s">
        <v>1692</v>
      </c>
      <c r="N55" s="159">
        <v>8</v>
      </c>
      <c r="O55" s="159">
        <v>8</v>
      </c>
      <c r="P55" s="237" t="s">
        <v>1692</v>
      </c>
      <c r="Q55" s="237" t="s">
        <v>1692</v>
      </c>
      <c r="R55" s="32"/>
      <c r="S55" s="164">
        <v>16</v>
      </c>
      <c r="T55" s="164">
        <v>8</v>
      </c>
      <c r="U55" s="164" t="s">
        <v>2081</v>
      </c>
      <c r="V55" s="164" t="s">
        <v>2082</v>
      </c>
      <c r="W55" s="164" t="s">
        <v>129</v>
      </c>
      <c r="X55" s="164"/>
      <c r="Y55" s="164"/>
      <c r="Z55" s="164"/>
      <c r="AA55" s="164"/>
      <c r="AB55" s="164"/>
      <c r="AC55" s="164"/>
      <c r="AD55" s="164"/>
      <c r="AE55" s="164"/>
    </row>
    <row r="56" spans="1:31" s="13" customFormat="1" x14ac:dyDescent="0.2">
      <c r="A56" s="4">
        <f t="shared" si="1"/>
        <v>42</v>
      </c>
      <c r="B56" s="159" t="s">
        <v>2223</v>
      </c>
      <c r="C56" s="159" t="s">
        <v>2217</v>
      </c>
      <c r="D56" s="159">
        <f t="shared" si="3"/>
        <v>13</v>
      </c>
      <c r="E56" s="159" t="s">
        <v>2227</v>
      </c>
      <c r="F56" s="159">
        <v>1</v>
      </c>
      <c r="G56" s="159" t="s">
        <v>2217</v>
      </c>
      <c r="H56" s="164">
        <f t="shared" si="4"/>
        <v>13</v>
      </c>
      <c r="I56" s="210" t="s">
        <v>1706</v>
      </c>
      <c r="J56" s="29"/>
      <c r="K56" s="159">
        <v>8</v>
      </c>
      <c r="L56" s="159">
        <v>8</v>
      </c>
      <c r="M56" s="159">
        <v>8</v>
      </c>
      <c r="N56" s="237" t="s">
        <v>1692</v>
      </c>
      <c r="O56" s="237" t="s">
        <v>1692</v>
      </c>
      <c r="P56" s="237" t="s">
        <v>1692</v>
      </c>
      <c r="Q56" s="237" t="s">
        <v>1692</v>
      </c>
      <c r="R56" s="32"/>
      <c r="S56" s="164">
        <v>24</v>
      </c>
      <c r="T56" s="164">
        <v>8</v>
      </c>
      <c r="U56" s="164" t="s">
        <v>2083</v>
      </c>
      <c r="V56" s="164" t="s">
        <v>2084</v>
      </c>
      <c r="W56" s="164" t="s">
        <v>129</v>
      </c>
      <c r="X56" s="164"/>
      <c r="Y56" s="164"/>
      <c r="Z56" s="164"/>
      <c r="AA56" s="164"/>
      <c r="AB56" s="164"/>
      <c r="AC56" s="164"/>
      <c r="AD56" s="164"/>
      <c r="AE56" s="164"/>
    </row>
    <row r="57" spans="1:31" s="13" customFormat="1" ht="25.5" x14ac:dyDescent="0.2">
      <c r="A57" s="4">
        <f t="shared" si="1"/>
        <v>43</v>
      </c>
      <c r="B57" s="159" t="s">
        <v>190</v>
      </c>
      <c r="C57" s="159" t="s">
        <v>945</v>
      </c>
      <c r="D57" s="159">
        <f t="shared" si="3"/>
        <v>13</v>
      </c>
      <c r="E57" s="159" t="s">
        <v>946</v>
      </c>
      <c r="F57" s="159"/>
      <c r="G57" s="159" t="s">
        <v>945</v>
      </c>
      <c r="H57" s="164"/>
      <c r="I57" s="210" t="s">
        <v>1706</v>
      </c>
      <c r="J57" s="29"/>
      <c r="K57" s="159">
        <v>8</v>
      </c>
      <c r="L57" s="159">
        <v>8</v>
      </c>
      <c r="M57" s="237" t="s">
        <v>1692</v>
      </c>
      <c r="N57" s="159">
        <v>8</v>
      </c>
      <c r="O57" s="159">
        <v>8</v>
      </c>
      <c r="P57" s="237" t="s">
        <v>1692</v>
      </c>
      <c r="Q57" s="237" t="s">
        <v>1692</v>
      </c>
      <c r="R57" s="32"/>
      <c r="S57" s="164">
        <v>32</v>
      </c>
      <c r="T57" s="164">
        <v>8</v>
      </c>
      <c r="U57" s="599" t="s">
        <v>193</v>
      </c>
      <c r="V57" s="164" t="s">
        <v>1763</v>
      </c>
      <c r="W57" s="164" t="s">
        <v>1912</v>
      </c>
      <c r="X57" s="164"/>
      <c r="Y57" s="164"/>
      <c r="Z57" s="164"/>
      <c r="AA57" s="164"/>
      <c r="AB57" s="164"/>
      <c r="AC57" s="164"/>
      <c r="AD57" s="164"/>
      <c r="AE57" s="164"/>
    </row>
    <row r="58" spans="1:31" s="13" customFormat="1" x14ac:dyDescent="0.2">
      <c r="A58" s="4">
        <f t="shared" si="1"/>
        <v>44</v>
      </c>
      <c r="B58" s="159" t="s">
        <v>191</v>
      </c>
      <c r="C58" s="159" t="s">
        <v>962</v>
      </c>
      <c r="D58" s="159">
        <f t="shared" si="3"/>
        <v>13</v>
      </c>
      <c r="E58" s="159" t="s">
        <v>963</v>
      </c>
      <c r="F58" s="159"/>
      <c r="G58" s="159" t="s">
        <v>962</v>
      </c>
      <c r="H58" s="164"/>
      <c r="I58" s="210" t="s">
        <v>1706</v>
      </c>
      <c r="J58" s="29"/>
      <c r="K58" s="164">
        <v>8</v>
      </c>
      <c r="L58" s="164">
        <v>8</v>
      </c>
      <c r="M58" s="164">
        <v>8</v>
      </c>
      <c r="N58" s="164">
        <v>8</v>
      </c>
      <c r="O58" s="161" t="s">
        <v>1692</v>
      </c>
      <c r="P58" s="161" t="s">
        <v>1692</v>
      </c>
      <c r="Q58" s="161" t="s">
        <v>1692</v>
      </c>
      <c r="R58" s="32"/>
      <c r="S58" s="164">
        <v>32</v>
      </c>
      <c r="T58" s="164">
        <v>8</v>
      </c>
      <c r="U58" s="164" t="s">
        <v>194</v>
      </c>
      <c r="V58" s="164" t="s">
        <v>1767</v>
      </c>
      <c r="W58" s="164" t="s">
        <v>1401</v>
      </c>
      <c r="X58" s="164"/>
      <c r="Y58" s="164"/>
      <c r="Z58" s="164"/>
      <c r="AA58" s="164"/>
      <c r="AB58" s="164"/>
      <c r="AC58" s="164"/>
      <c r="AD58" s="164"/>
      <c r="AE58" s="164"/>
    </row>
    <row r="59" spans="1:31" s="13" customFormat="1" x14ac:dyDescent="0.2">
      <c r="A59" s="4">
        <f t="shared" si="1"/>
        <v>45</v>
      </c>
      <c r="B59" s="159" t="s">
        <v>192</v>
      </c>
      <c r="C59" s="159" t="s">
        <v>195</v>
      </c>
      <c r="D59" s="159">
        <f t="shared" si="3"/>
        <v>13</v>
      </c>
      <c r="E59" s="159" t="s">
        <v>198</v>
      </c>
      <c r="F59" s="159"/>
      <c r="G59" s="159" t="s">
        <v>195</v>
      </c>
      <c r="H59" s="164"/>
      <c r="I59" s="210" t="s">
        <v>1706</v>
      </c>
      <c r="J59" s="29"/>
      <c r="K59" s="161" t="s">
        <v>1692</v>
      </c>
      <c r="L59" s="164">
        <v>8</v>
      </c>
      <c r="M59" s="161" t="s">
        <v>1692</v>
      </c>
      <c r="N59" s="164">
        <v>8</v>
      </c>
      <c r="O59" s="161" t="s">
        <v>1692</v>
      </c>
      <c r="P59" s="161" t="s">
        <v>1692</v>
      </c>
      <c r="Q59" s="161" t="s">
        <v>1692</v>
      </c>
      <c r="R59" s="32"/>
      <c r="S59" s="164">
        <v>16</v>
      </c>
      <c r="T59" s="164">
        <v>8</v>
      </c>
      <c r="U59" s="164" t="s">
        <v>200</v>
      </c>
      <c r="V59" s="164" t="s">
        <v>109</v>
      </c>
      <c r="W59" s="164" t="s">
        <v>1389</v>
      </c>
      <c r="X59" s="164"/>
      <c r="Y59" s="164"/>
      <c r="Z59" s="164"/>
      <c r="AA59" s="164"/>
      <c r="AB59" s="164"/>
      <c r="AC59" s="164"/>
      <c r="AD59" s="164"/>
      <c r="AE59" s="164"/>
    </row>
    <row r="60" spans="1:31" s="13" customFormat="1" x14ac:dyDescent="0.2">
      <c r="A60" s="4">
        <f t="shared" si="1"/>
        <v>46</v>
      </c>
      <c r="B60" s="159" t="s">
        <v>197</v>
      </c>
      <c r="C60" s="159" t="s">
        <v>196</v>
      </c>
      <c r="D60" s="159">
        <f t="shared" si="3"/>
        <v>13</v>
      </c>
      <c r="E60" s="159" t="s">
        <v>199</v>
      </c>
      <c r="F60" s="159"/>
      <c r="G60" s="159" t="s">
        <v>196</v>
      </c>
      <c r="H60" s="164"/>
      <c r="I60" s="210" t="s">
        <v>1706</v>
      </c>
      <c r="J60" s="29"/>
      <c r="K60" s="164">
        <v>8</v>
      </c>
      <c r="L60" s="161" t="s">
        <v>1692</v>
      </c>
      <c r="M60" s="164">
        <v>8</v>
      </c>
      <c r="N60" s="161" t="s">
        <v>1692</v>
      </c>
      <c r="O60" s="164">
        <v>8</v>
      </c>
      <c r="P60" s="161" t="s">
        <v>1692</v>
      </c>
      <c r="Q60" s="161" t="s">
        <v>1692</v>
      </c>
      <c r="R60" s="32"/>
      <c r="S60" s="164">
        <v>24</v>
      </c>
      <c r="T60" s="164">
        <v>8</v>
      </c>
      <c r="U60" s="164" t="s">
        <v>201</v>
      </c>
      <c r="V60" s="164" t="s">
        <v>2143</v>
      </c>
      <c r="W60" s="164" t="s">
        <v>1404</v>
      </c>
      <c r="X60" s="164"/>
      <c r="Y60" s="164"/>
      <c r="Z60" s="164"/>
      <c r="AA60" s="164"/>
      <c r="AB60" s="164"/>
      <c r="AC60" s="164"/>
      <c r="AD60" s="164"/>
      <c r="AE60" s="164"/>
    </row>
    <row r="61" spans="1:31" s="13" customFormat="1" x14ac:dyDescent="0.2">
      <c r="A61" s="4">
        <f t="shared" si="1"/>
        <v>47</v>
      </c>
      <c r="B61" s="159" t="s">
        <v>2558</v>
      </c>
      <c r="C61" s="159" t="s">
        <v>2859</v>
      </c>
      <c r="D61" s="159">
        <f t="shared" ref="D61:D66" si="5">LEN(C61)</f>
        <v>13</v>
      </c>
      <c r="E61" s="159" t="s">
        <v>2568</v>
      </c>
      <c r="F61" s="159"/>
      <c r="G61" s="159" t="s">
        <v>2859</v>
      </c>
      <c r="H61" s="164"/>
      <c r="I61" s="210" t="s">
        <v>1706</v>
      </c>
      <c r="J61" s="29"/>
      <c r="K61" s="164">
        <v>8</v>
      </c>
      <c r="L61" s="164">
        <v>8</v>
      </c>
      <c r="M61" s="161" t="s">
        <v>1692</v>
      </c>
      <c r="N61" s="164">
        <v>8</v>
      </c>
      <c r="O61" s="161" t="s">
        <v>1692</v>
      </c>
      <c r="P61" s="161" t="s">
        <v>1692</v>
      </c>
      <c r="Q61" s="161" t="s">
        <v>1692</v>
      </c>
      <c r="R61" s="32"/>
      <c r="S61" s="164">
        <v>24</v>
      </c>
      <c r="T61" s="164">
        <v>8</v>
      </c>
      <c r="U61" s="164" t="s">
        <v>2559</v>
      </c>
      <c r="V61" s="164" t="s">
        <v>2560</v>
      </c>
      <c r="W61" s="164" t="s">
        <v>2551</v>
      </c>
      <c r="X61" s="164"/>
      <c r="Y61" s="164"/>
      <c r="Z61" s="164"/>
      <c r="AA61" s="164"/>
      <c r="AB61" s="164"/>
      <c r="AC61" s="164"/>
      <c r="AD61" s="164"/>
      <c r="AE61" s="164"/>
    </row>
    <row r="62" spans="1:31" s="13" customFormat="1" x14ac:dyDescent="0.2">
      <c r="A62" s="4">
        <f t="shared" si="1"/>
        <v>48</v>
      </c>
      <c r="B62" s="159" t="s">
        <v>2567</v>
      </c>
      <c r="C62" s="159" t="s">
        <v>2860</v>
      </c>
      <c r="D62" s="159">
        <f t="shared" si="5"/>
        <v>13</v>
      </c>
      <c r="E62" s="159" t="s">
        <v>2706</v>
      </c>
      <c r="F62" s="159"/>
      <c r="G62" s="159" t="s">
        <v>2860</v>
      </c>
      <c r="H62" s="164"/>
      <c r="I62" s="210" t="s">
        <v>1706</v>
      </c>
      <c r="J62" s="29"/>
      <c r="K62" s="164">
        <v>8</v>
      </c>
      <c r="L62" s="164">
        <v>8</v>
      </c>
      <c r="M62" s="161" t="s">
        <v>1692</v>
      </c>
      <c r="N62" s="161" t="s">
        <v>1692</v>
      </c>
      <c r="O62" s="161" t="s">
        <v>1692</v>
      </c>
      <c r="P62" s="161" t="s">
        <v>1692</v>
      </c>
      <c r="Q62" s="161" t="s">
        <v>1692</v>
      </c>
      <c r="R62" s="32"/>
      <c r="S62" s="164">
        <v>16</v>
      </c>
      <c r="T62" s="164">
        <v>8</v>
      </c>
      <c r="U62" s="164" t="s">
        <v>2569</v>
      </c>
      <c r="V62" s="164" t="s">
        <v>2570</v>
      </c>
      <c r="W62" s="164" t="s">
        <v>2551</v>
      </c>
      <c r="X62" s="164"/>
      <c r="Y62" s="164"/>
      <c r="Z62" s="164"/>
      <c r="AA62" s="164"/>
      <c r="AB62" s="164"/>
      <c r="AC62" s="164"/>
      <c r="AD62" s="164"/>
      <c r="AE62" s="164"/>
    </row>
    <row r="63" spans="1:31" s="13" customFormat="1" x14ac:dyDescent="0.2">
      <c r="A63" s="4"/>
      <c r="B63" s="159" t="s">
        <v>3500</v>
      </c>
      <c r="C63" s="159" t="s">
        <v>3501</v>
      </c>
      <c r="D63" s="159">
        <f t="shared" si="5"/>
        <v>13</v>
      </c>
      <c r="E63" s="159" t="s">
        <v>3502</v>
      </c>
      <c r="F63" s="159"/>
      <c r="G63" s="159" t="s">
        <v>3501</v>
      </c>
      <c r="H63" s="159"/>
      <c r="I63" s="159"/>
      <c r="J63" s="29"/>
      <c r="K63" s="159">
        <v>8</v>
      </c>
      <c r="L63" s="159" t="s">
        <v>1692</v>
      </c>
      <c r="M63" s="159">
        <v>8</v>
      </c>
      <c r="N63" s="159">
        <v>8</v>
      </c>
      <c r="O63" s="159">
        <v>8</v>
      </c>
      <c r="P63" s="159" t="s">
        <v>1692</v>
      </c>
      <c r="Q63" s="159" t="s">
        <v>1692</v>
      </c>
      <c r="R63" s="32"/>
      <c r="S63" s="159">
        <f>SUM(K63:Q63)</f>
        <v>32</v>
      </c>
      <c r="T63" s="159">
        <v>8</v>
      </c>
      <c r="U63" s="159" t="s">
        <v>3503</v>
      </c>
      <c r="V63" s="159" t="s">
        <v>1761</v>
      </c>
      <c r="W63" s="159"/>
      <c r="X63" s="159"/>
      <c r="Y63" s="159"/>
      <c r="Z63" s="159"/>
      <c r="AA63" s="159"/>
      <c r="AB63" s="159"/>
      <c r="AC63" s="159"/>
      <c r="AD63" s="159"/>
      <c r="AE63" s="159"/>
    </row>
    <row r="64" spans="1:31" s="13" customFormat="1" x14ac:dyDescent="0.2">
      <c r="A64" s="4">
        <f>A62+1</f>
        <v>49</v>
      </c>
      <c r="B64" s="159" t="s">
        <v>2707</v>
      </c>
      <c r="C64" s="159" t="s">
        <v>2863</v>
      </c>
      <c r="D64" s="159">
        <f t="shared" si="5"/>
        <v>13</v>
      </c>
      <c r="E64" s="159" t="s">
        <v>2862</v>
      </c>
      <c r="F64" s="159"/>
      <c r="G64" s="159" t="s">
        <v>2863</v>
      </c>
      <c r="H64" s="164"/>
      <c r="I64" s="210" t="s">
        <v>1706</v>
      </c>
      <c r="J64" s="29"/>
      <c r="K64" s="161" t="s">
        <v>1692</v>
      </c>
      <c r="L64" s="161" t="s">
        <v>1692</v>
      </c>
      <c r="M64" s="161" t="s">
        <v>1692</v>
      </c>
      <c r="N64" s="161" t="s">
        <v>1692</v>
      </c>
      <c r="O64" s="164">
        <v>8</v>
      </c>
      <c r="P64" s="164">
        <v>8</v>
      </c>
      <c r="Q64" s="161" t="s">
        <v>1692</v>
      </c>
      <c r="R64" s="32"/>
      <c r="S64" s="164">
        <v>16</v>
      </c>
      <c r="T64" s="164">
        <v>8</v>
      </c>
      <c r="U64" s="164" t="s">
        <v>2861</v>
      </c>
      <c r="V64" s="164" t="s">
        <v>2770</v>
      </c>
      <c r="W64" s="164" t="s">
        <v>2551</v>
      </c>
      <c r="X64" s="164"/>
      <c r="Y64" s="164"/>
      <c r="Z64" s="164"/>
      <c r="AA64" s="164"/>
      <c r="AB64" s="164"/>
      <c r="AC64" s="164"/>
      <c r="AD64" s="164"/>
      <c r="AE64" s="164"/>
    </row>
    <row r="65" spans="1:31" s="13" customFormat="1" x14ac:dyDescent="0.2">
      <c r="A65" s="4">
        <f t="shared" si="1"/>
        <v>50</v>
      </c>
      <c r="B65" s="159" t="s">
        <v>3016</v>
      </c>
      <c r="C65" s="159" t="s">
        <v>3017</v>
      </c>
      <c r="D65" s="159">
        <f t="shared" si="5"/>
        <v>13</v>
      </c>
      <c r="E65" s="159" t="s">
        <v>3018</v>
      </c>
      <c r="F65" s="159"/>
      <c r="G65" s="159" t="s">
        <v>3017</v>
      </c>
      <c r="H65" s="164"/>
      <c r="I65" s="210" t="s">
        <v>1706</v>
      </c>
      <c r="J65" s="29"/>
      <c r="K65" s="161" t="s">
        <v>1692</v>
      </c>
      <c r="L65" s="161" t="s">
        <v>1692</v>
      </c>
      <c r="M65" s="161" t="s">
        <v>1692</v>
      </c>
      <c r="N65" s="161" t="s">
        <v>1692</v>
      </c>
      <c r="O65" s="161" t="s">
        <v>1692</v>
      </c>
      <c r="P65" s="164">
        <v>8</v>
      </c>
      <c r="Q65" s="164">
        <v>8</v>
      </c>
      <c r="R65" s="32"/>
      <c r="S65" s="164">
        <v>16</v>
      </c>
      <c r="T65" s="164">
        <v>8</v>
      </c>
      <c r="U65" s="164" t="s">
        <v>3019</v>
      </c>
      <c r="V65" s="164" t="s">
        <v>2461</v>
      </c>
      <c r="W65" s="164" t="s">
        <v>2551</v>
      </c>
      <c r="X65" s="164"/>
      <c r="Y65" s="164"/>
      <c r="Z65" s="164"/>
      <c r="AA65" s="164"/>
      <c r="AB65" s="164"/>
      <c r="AC65" s="164"/>
      <c r="AD65" s="164"/>
      <c r="AE65" s="560"/>
    </row>
    <row r="66" spans="1:31" s="13" customFormat="1" ht="17.25" customHeight="1" x14ac:dyDescent="0.2">
      <c r="A66" s="4"/>
      <c r="B66" s="159" t="s">
        <v>3407</v>
      </c>
      <c r="C66" s="159" t="s">
        <v>3408</v>
      </c>
      <c r="D66" s="159">
        <f t="shared" si="5"/>
        <v>13</v>
      </c>
      <c r="E66" s="159" t="s">
        <v>3409</v>
      </c>
      <c r="F66" s="159"/>
      <c r="G66" s="159" t="s">
        <v>3408</v>
      </c>
      <c r="H66" s="159"/>
      <c r="I66" s="159" t="s">
        <v>1706</v>
      </c>
      <c r="J66" s="29"/>
      <c r="K66" s="159">
        <v>8</v>
      </c>
      <c r="L66" s="159">
        <v>8</v>
      </c>
      <c r="M66" s="159">
        <v>8</v>
      </c>
      <c r="N66" s="159" t="s">
        <v>1692</v>
      </c>
      <c r="O66" s="159">
        <v>8</v>
      </c>
      <c r="P66" s="159" t="s">
        <v>1692</v>
      </c>
      <c r="Q66" s="159" t="s">
        <v>1692</v>
      </c>
      <c r="R66" s="32"/>
      <c r="S66" s="159">
        <v>32</v>
      </c>
      <c r="T66" s="159">
        <v>8</v>
      </c>
      <c r="U66" s="159" t="s">
        <v>3410</v>
      </c>
      <c r="V66" s="159" t="s">
        <v>1766</v>
      </c>
      <c r="W66" s="648"/>
      <c r="X66" s="648"/>
      <c r="Y66" s="648"/>
      <c r="Z66" s="648"/>
      <c r="AA66" s="648"/>
      <c r="AB66" s="648"/>
      <c r="AC66" s="648"/>
      <c r="AD66" s="648"/>
      <c r="AE66" s="159"/>
    </row>
    <row r="67" spans="1:31" ht="25.5" x14ac:dyDescent="0.2">
      <c r="A67" s="4">
        <f>A64+1</f>
        <v>50</v>
      </c>
      <c r="B67" s="159" t="s">
        <v>1365</v>
      </c>
      <c r="C67" s="159" t="s">
        <v>1595</v>
      </c>
      <c r="D67" s="159">
        <f t="shared" si="3"/>
        <v>16</v>
      </c>
      <c r="E67" s="159" t="s">
        <v>1013</v>
      </c>
      <c r="F67" s="159">
        <v>1</v>
      </c>
      <c r="G67" s="159" t="s">
        <v>1595</v>
      </c>
      <c r="H67" s="159">
        <f>LEN(G67)</f>
        <v>16</v>
      </c>
      <c r="I67" s="159" t="s">
        <v>1706</v>
      </c>
      <c r="J67" s="29"/>
      <c r="K67" s="159">
        <v>8</v>
      </c>
      <c r="L67" s="164">
        <v>8</v>
      </c>
      <c r="M67" s="164">
        <v>8</v>
      </c>
      <c r="N67" s="164">
        <v>6</v>
      </c>
      <c r="O67" s="161" t="s">
        <v>1692</v>
      </c>
      <c r="P67" s="161" t="s">
        <v>1692</v>
      </c>
      <c r="Q67" s="161" t="s">
        <v>1692</v>
      </c>
      <c r="R67" s="34"/>
      <c r="S67" s="164">
        <f t="shared" ref="S67:S78" si="6">SUM(K67:Q67)</f>
        <v>30</v>
      </c>
      <c r="T67" s="164">
        <v>7.5</v>
      </c>
      <c r="U67" s="599" t="s">
        <v>256</v>
      </c>
      <c r="V67" s="164" t="s">
        <v>1767</v>
      </c>
      <c r="W67" s="164" t="s">
        <v>894</v>
      </c>
      <c r="X67" s="164"/>
      <c r="Y67" s="164">
        <v>2</v>
      </c>
      <c r="Z67" s="164"/>
      <c r="AA67" s="164"/>
      <c r="AB67" s="164"/>
      <c r="AC67" s="164"/>
      <c r="AD67" s="164"/>
      <c r="AE67" s="164"/>
    </row>
    <row r="68" spans="1:31" ht="25.5" x14ac:dyDescent="0.2">
      <c r="A68" s="4">
        <f t="shared" si="1"/>
        <v>51</v>
      </c>
      <c r="B68" s="159" t="s">
        <v>144</v>
      </c>
      <c r="C68" s="159" t="s">
        <v>2085</v>
      </c>
      <c r="D68" s="159">
        <f t="shared" si="3"/>
        <v>16</v>
      </c>
      <c r="E68" s="159" t="s">
        <v>1014</v>
      </c>
      <c r="F68" s="159"/>
      <c r="G68" s="159" t="s">
        <v>2085</v>
      </c>
      <c r="H68" s="159">
        <f>LEN(G68)</f>
        <v>16</v>
      </c>
      <c r="I68" s="210" t="s">
        <v>1706</v>
      </c>
      <c r="J68" s="33"/>
      <c r="K68" s="164">
        <v>8</v>
      </c>
      <c r="L68" s="164">
        <v>6</v>
      </c>
      <c r="M68" s="161" t="s">
        <v>1692</v>
      </c>
      <c r="N68" s="161" t="s">
        <v>1692</v>
      </c>
      <c r="O68" s="164">
        <v>8</v>
      </c>
      <c r="P68" s="164">
        <v>8</v>
      </c>
      <c r="Q68" s="161" t="s">
        <v>1692</v>
      </c>
      <c r="R68" s="34"/>
      <c r="S68" s="164">
        <f t="shared" si="6"/>
        <v>30</v>
      </c>
      <c r="T68" s="164">
        <v>7.5</v>
      </c>
      <c r="U68" s="599" t="s">
        <v>2087</v>
      </c>
      <c r="V68" s="164" t="s">
        <v>2089</v>
      </c>
      <c r="W68" s="164" t="s">
        <v>129</v>
      </c>
      <c r="X68" s="164"/>
      <c r="Y68" s="164">
        <v>2</v>
      </c>
      <c r="Z68" s="164"/>
      <c r="AA68" s="164"/>
      <c r="AB68" s="164"/>
      <c r="AC68" s="164"/>
      <c r="AD68" s="164"/>
      <c r="AE68" s="164" t="s">
        <v>3609</v>
      </c>
    </row>
    <row r="69" spans="1:31" ht="25.5" x14ac:dyDescent="0.2">
      <c r="A69" s="4">
        <f t="shared" si="1"/>
        <v>52</v>
      </c>
      <c r="B69" s="159" t="s">
        <v>128</v>
      </c>
      <c r="C69" s="159" t="s">
        <v>2086</v>
      </c>
      <c r="D69" s="159">
        <f t="shared" si="3"/>
        <v>16</v>
      </c>
      <c r="E69" s="159" t="s">
        <v>1015</v>
      </c>
      <c r="F69" s="159"/>
      <c r="G69" s="159" t="s">
        <v>2086</v>
      </c>
      <c r="H69" s="159">
        <f>LEN(G69)</f>
        <v>16</v>
      </c>
      <c r="I69" s="210" t="s">
        <v>1706</v>
      </c>
      <c r="J69" s="33"/>
      <c r="K69" s="164">
        <v>8</v>
      </c>
      <c r="L69" s="161" t="s">
        <v>1692</v>
      </c>
      <c r="M69" s="164">
        <v>8</v>
      </c>
      <c r="N69" s="164">
        <v>6</v>
      </c>
      <c r="O69" s="164">
        <v>8</v>
      </c>
      <c r="P69" s="161" t="s">
        <v>1692</v>
      </c>
      <c r="Q69" s="161" t="s">
        <v>1692</v>
      </c>
      <c r="R69" s="34"/>
      <c r="S69" s="164">
        <f t="shared" si="6"/>
        <v>30</v>
      </c>
      <c r="T69" s="164">
        <v>7.5</v>
      </c>
      <c r="U69" s="599" t="s">
        <v>2088</v>
      </c>
      <c r="V69" s="164" t="s">
        <v>1761</v>
      </c>
      <c r="W69" s="164" t="s">
        <v>129</v>
      </c>
      <c r="X69" s="164"/>
      <c r="Y69" s="164">
        <v>2</v>
      </c>
      <c r="Z69" s="164"/>
      <c r="AA69" s="164"/>
      <c r="AB69" s="164"/>
      <c r="AC69" s="164"/>
      <c r="AD69" s="164"/>
      <c r="AE69" s="164"/>
    </row>
    <row r="70" spans="1:31" ht="25.5" x14ac:dyDescent="0.2">
      <c r="A70" s="4">
        <f t="shared" si="1"/>
        <v>53</v>
      </c>
      <c r="B70" s="159" t="s">
        <v>39</v>
      </c>
      <c r="C70" s="159" t="s">
        <v>2019</v>
      </c>
      <c r="D70" s="159">
        <f t="shared" si="3"/>
        <v>16</v>
      </c>
      <c r="E70" s="159" t="s">
        <v>101</v>
      </c>
      <c r="F70" s="159"/>
      <c r="G70" s="159" t="s">
        <v>2019</v>
      </c>
      <c r="H70" s="159"/>
      <c r="I70" s="210" t="s">
        <v>1706</v>
      </c>
      <c r="J70" s="33"/>
      <c r="K70" s="164">
        <v>8</v>
      </c>
      <c r="L70" s="164">
        <v>6</v>
      </c>
      <c r="M70" s="164">
        <v>8</v>
      </c>
      <c r="N70" s="164">
        <v>8</v>
      </c>
      <c r="O70" s="161" t="s">
        <v>1692</v>
      </c>
      <c r="P70" s="161" t="s">
        <v>1692</v>
      </c>
      <c r="Q70" s="161" t="s">
        <v>1692</v>
      </c>
      <c r="R70" s="34"/>
      <c r="S70" s="164">
        <f t="shared" si="6"/>
        <v>30</v>
      </c>
      <c r="T70" s="164">
        <v>7.5</v>
      </c>
      <c r="U70" s="599" t="s">
        <v>103</v>
      </c>
      <c r="V70" s="164" t="s">
        <v>1767</v>
      </c>
      <c r="W70" s="164" t="s">
        <v>17</v>
      </c>
      <c r="X70" s="164"/>
      <c r="Y70" s="164"/>
      <c r="Z70" s="164"/>
      <c r="AA70" s="164"/>
      <c r="AB70" s="164"/>
      <c r="AC70" s="164"/>
      <c r="AD70" s="164"/>
      <c r="AE70" s="164"/>
    </row>
    <row r="71" spans="1:31" ht="25.5" x14ac:dyDescent="0.2">
      <c r="A71" s="4">
        <f t="shared" si="1"/>
        <v>54</v>
      </c>
      <c r="B71" s="159" t="s">
        <v>43</v>
      </c>
      <c r="C71" s="159" t="s">
        <v>44</v>
      </c>
      <c r="D71" s="159">
        <f t="shared" si="3"/>
        <v>16</v>
      </c>
      <c r="E71" s="159" t="s">
        <v>102</v>
      </c>
      <c r="F71" s="159"/>
      <c r="G71" s="159" t="s">
        <v>44</v>
      </c>
      <c r="H71" s="159"/>
      <c r="I71" s="210" t="s">
        <v>1706</v>
      </c>
      <c r="J71" s="33"/>
      <c r="K71" s="164">
        <v>8</v>
      </c>
      <c r="L71" s="164">
        <v>8</v>
      </c>
      <c r="M71" s="164">
        <v>8</v>
      </c>
      <c r="N71" s="161" t="s">
        <v>1692</v>
      </c>
      <c r="O71" s="164">
        <v>6</v>
      </c>
      <c r="P71" s="161" t="s">
        <v>1692</v>
      </c>
      <c r="Q71" s="161" t="s">
        <v>1692</v>
      </c>
      <c r="R71" s="34"/>
      <c r="S71" s="164">
        <f t="shared" si="6"/>
        <v>30</v>
      </c>
      <c r="T71" s="164">
        <v>7.5</v>
      </c>
      <c r="U71" s="599" t="s">
        <v>104</v>
      </c>
      <c r="V71" s="164" t="s">
        <v>1766</v>
      </c>
      <c r="W71" s="164" t="s">
        <v>17</v>
      </c>
      <c r="X71" s="164"/>
      <c r="Y71" s="164"/>
      <c r="Z71" s="164"/>
      <c r="AA71" s="164"/>
      <c r="AB71" s="164"/>
      <c r="AC71" s="164"/>
      <c r="AD71" s="164"/>
      <c r="AE71" s="164"/>
    </row>
    <row r="72" spans="1:31" ht="25.5" x14ac:dyDescent="0.2">
      <c r="A72" s="4">
        <f t="shared" si="1"/>
        <v>55</v>
      </c>
      <c r="B72" s="159" t="s">
        <v>1396</v>
      </c>
      <c r="C72" s="159" t="s">
        <v>202</v>
      </c>
      <c r="D72" s="159">
        <f t="shared" si="3"/>
        <v>16</v>
      </c>
      <c r="E72" s="159" t="s">
        <v>203</v>
      </c>
      <c r="F72" s="159"/>
      <c r="G72" s="159" t="s">
        <v>202</v>
      </c>
      <c r="H72" s="159"/>
      <c r="I72" s="210" t="s">
        <v>1706</v>
      </c>
      <c r="J72" s="33"/>
      <c r="K72" s="164">
        <v>8</v>
      </c>
      <c r="L72" s="164">
        <v>6</v>
      </c>
      <c r="M72" s="164">
        <v>8</v>
      </c>
      <c r="N72" s="161" t="s">
        <v>1692</v>
      </c>
      <c r="O72" s="164">
        <v>8</v>
      </c>
      <c r="P72" s="161" t="s">
        <v>1692</v>
      </c>
      <c r="Q72" s="161" t="s">
        <v>1692</v>
      </c>
      <c r="R72" s="34"/>
      <c r="S72" s="164">
        <v>30</v>
      </c>
      <c r="T72" s="164">
        <v>7.5</v>
      </c>
      <c r="U72" s="599" t="s">
        <v>204</v>
      </c>
      <c r="V72" s="164" t="s">
        <v>1766</v>
      </c>
      <c r="W72" s="164" t="s">
        <v>971</v>
      </c>
      <c r="X72" s="164"/>
      <c r="Y72" s="164"/>
      <c r="Z72" s="164"/>
      <c r="AA72" s="164"/>
      <c r="AB72" s="164"/>
      <c r="AC72" s="164"/>
      <c r="AD72" s="164"/>
      <c r="AE72" s="164"/>
    </row>
    <row r="73" spans="1:31" s="13" customFormat="1" ht="25.5" x14ac:dyDescent="0.2">
      <c r="A73" s="4">
        <f t="shared" si="1"/>
        <v>56</v>
      </c>
      <c r="B73" s="159" t="s">
        <v>2557</v>
      </c>
      <c r="C73" s="159" t="s">
        <v>2555</v>
      </c>
      <c r="D73" s="159">
        <f>LEN(C73)</f>
        <v>16</v>
      </c>
      <c r="E73" s="159" t="s">
        <v>2556</v>
      </c>
      <c r="F73" s="159"/>
      <c r="G73" s="159" t="s">
        <v>2555</v>
      </c>
      <c r="H73" s="159"/>
      <c r="I73" s="210" t="s">
        <v>1706</v>
      </c>
      <c r="J73" s="33"/>
      <c r="K73" s="164">
        <v>6</v>
      </c>
      <c r="L73" s="165">
        <v>8</v>
      </c>
      <c r="M73" s="165">
        <v>8</v>
      </c>
      <c r="N73" s="165">
        <v>8</v>
      </c>
      <c r="O73" s="161" t="s">
        <v>1692</v>
      </c>
      <c r="P73" s="161" t="s">
        <v>1692</v>
      </c>
      <c r="Q73" s="161" t="s">
        <v>1692</v>
      </c>
      <c r="R73" s="34"/>
      <c r="S73" s="164">
        <v>30</v>
      </c>
      <c r="T73" s="164">
        <v>6</v>
      </c>
      <c r="U73" s="599" t="s">
        <v>2554</v>
      </c>
      <c r="V73" s="164" t="s">
        <v>1767</v>
      </c>
      <c r="W73" s="164" t="s">
        <v>129</v>
      </c>
      <c r="X73" s="164"/>
      <c r="Y73" s="164"/>
      <c r="Z73" s="164"/>
      <c r="AA73" s="164"/>
      <c r="AB73" s="164"/>
      <c r="AC73" s="164"/>
      <c r="AD73" s="164"/>
      <c r="AE73" s="164"/>
    </row>
    <row r="74" spans="1:31" s="13" customFormat="1" ht="25.5" x14ac:dyDescent="0.2">
      <c r="A74" s="4">
        <f t="shared" si="1"/>
        <v>57</v>
      </c>
      <c r="B74" s="159" t="s">
        <v>2711</v>
      </c>
      <c r="C74" s="159" t="s">
        <v>2779</v>
      </c>
      <c r="D74" s="159">
        <f>LEN(C74)</f>
        <v>16</v>
      </c>
      <c r="E74" s="159" t="s">
        <v>2712</v>
      </c>
      <c r="F74" s="159"/>
      <c r="G74" s="159" t="s">
        <v>2779</v>
      </c>
      <c r="H74" s="159"/>
      <c r="I74" s="210" t="s">
        <v>1706</v>
      </c>
      <c r="J74" s="33"/>
      <c r="K74" s="165">
        <v>8</v>
      </c>
      <c r="L74" s="165">
        <v>8</v>
      </c>
      <c r="M74" s="161" t="s">
        <v>1692</v>
      </c>
      <c r="N74" s="165">
        <v>8</v>
      </c>
      <c r="O74" s="164">
        <v>6</v>
      </c>
      <c r="P74" s="161" t="s">
        <v>1692</v>
      </c>
      <c r="Q74" s="161" t="s">
        <v>1692</v>
      </c>
      <c r="R74" s="34"/>
      <c r="S74" s="164">
        <v>30</v>
      </c>
      <c r="T74" s="164">
        <v>7.5</v>
      </c>
      <c r="U74" s="599" t="s">
        <v>2780</v>
      </c>
      <c r="V74" s="164" t="s">
        <v>1763</v>
      </c>
      <c r="W74" s="164" t="s">
        <v>129</v>
      </c>
      <c r="X74" s="164"/>
      <c r="Y74" s="164"/>
      <c r="Z74" s="164"/>
      <c r="AA74" s="164"/>
      <c r="AB74" s="164"/>
      <c r="AC74" s="164"/>
      <c r="AD74" s="164"/>
      <c r="AE74" s="164"/>
    </row>
    <row r="75" spans="1:31" s="13" customFormat="1" ht="20.25" customHeight="1" x14ac:dyDescent="0.2">
      <c r="A75" s="4"/>
      <c r="B75" s="159" t="s">
        <v>3360</v>
      </c>
      <c r="C75" s="159" t="s">
        <v>3376</v>
      </c>
      <c r="D75" s="159">
        <f>LEN(C75)</f>
        <v>15</v>
      </c>
      <c r="E75" s="159" t="s">
        <v>3377</v>
      </c>
      <c r="F75" s="159"/>
      <c r="G75" s="159" t="s">
        <v>3361</v>
      </c>
      <c r="H75" s="159"/>
      <c r="I75" s="159" t="s">
        <v>1706</v>
      </c>
      <c r="J75" s="33"/>
      <c r="K75" s="161" t="s">
        <v>1692</v>
      </c>
      <c r="L75" s="159">
        <v>6</v>
      </c>
      <c r="M75" s="159">
        <v>8</v>
      </c>
      <c r="N75" s="159">
        <v>8</v>
      </c>
      <c r="O75" s="159">
        <v>8</v>
      </c>
      <c r="P75" s="159" t="s">
        <v>1692</v>
      </c>
      <c r="Q75" s="159" t="s">
        <v>1692</v>
      </c>
      <c r="R75" s="34"/>
      <c r="S75" s="159">
        <v>30</v>
      </c>
      <c r="T75" s="159">
        <v>7.5</v>
      </c>
      <c r="U75" s="159" t="s">
        <v>3362</v>
      </c>
      <c r="V75" s="159" t="s">
        <v>452</v>
      </c>
      <c r="W75" s="164"/>
      <c r="X75" s="164"/>
      <c r="Y75" s="164"/>
      <c r="Z75" s="164"/>
      <c r="AA75" s="164"/>
      <c r="AB75" s="164"/>
      <c r="AC75" s="164"/>
      <c r="AD75" s="164"/>
      <c r="AE75" s="164" t="s">
        <v>3609</v>
      </c>
    </row>
    <row r="76" spans="1:31" s="13" customFormat="1" ht="20.25" customHeight="1" x14ac:dyDescent="0.2">
      <c r="A76" s="4"/>
      <c r="B76" s="159" t="s">
        <v>3381</v>
      </c>
      <c r="C76" s="159" t="s">
        <v>3382</v>
      </c>
      <c r="D76" s="159">
        <f>LEN(C76)</f>
        <v>16</v>
      </c>
      <c r="E76" s="159" t="s">
        <v>3384</v>
      </c>
      <c r="F76" s="159"/>
      <c r="G76" s="159" t="s">
        <v>3382</v>
      </c>
      <c r="H76" s="159"/>
      <c r="I76" s="159" t="s">
        <v>1706</v>
      </c>
      <c r="J76" s="33"/>
      <c r="K76" s="159" t="s">
        <v>1692</v>
      </c>
      <c r="L76" s="159">
        <v>8</v>
      </c>
      <c r="M76" s="159">
        <v>8</v>
      </c>
      <c r="N76" s="159">
        <v>8</v>
      </c>
      <c r="O76" s="159">
        <v>6</v>
      </c>
      <c r="P76" s="159" t="s">
        <v>1692</v>
      </c>
      <c r="Q76" s="159" t="s">
        <v>1692</v>
      </c>
      <c r="R76" s="34"/>
      <c r="S76" s="159">
        <v>30</v>
      </c>
      <c r="T76" s="159">
        <v>7.5</v>
      </c>
      <c r="U76" s="159" t="s">
        <v>3383</v>
      </c>
      <c r="V76" s="159" t="s">
        <v>1759</v>
      </c>
      <c r="W76" s="159"/>
      <c r="X76" s="159"/>
      <c r="Y76" s="159"/>
      <c r="Z76" s="159"/>
      <c r="AA76" s="159"/>
      <c r="AB76" s="159"/>
      <c r="AC76" s="159"/>
      <c r="AD76" s="159"/>
      <c r="AE76" s="159"/>
    </row>
    <row r="77" spans="1:31" s="13" customFormat="1" ht="19.5" customHeight="1" x14ac:dyDescent="0.2">
      <c r="A77" s="4"/>
      <c r="B77" s="159" t="s">
        <v>3522</v>
      </c>
      <c r="C77" s="159" t="s">
        <v>3524</v>
      </c>
      <c r="D77" s="159">
        <f>LEN(C77)</f>
        <v>19</v>
      </c>
      <c r="E77" s="159" t="s">
        <v>3523</v>
      </c>
      <c r="F77" s="159"/>
      <c r="G77" s="159" t="s">
        <v>3524</v>
      </c>
      <c r="H77" s="159"/>
      <c r="I77" s="159" t="s">
        <v>1706</v>
      </c>
      <c r="J77" s="33"/>
      <c r="K77" s="159" t="s">
        <v>1692</v>
      </c>
      <c r="L77" s="159">
        <v>8</v>
      </c>
      <c r="M77" s="159">
        <v>6</v>
      </c>
      <c r="N77" s="159">
        <v>8</v>
      </c>
      <c r="O77" s="159">
        <v>6</v>
      </c>
      <c r="P77" s="159">
        <v>4</v>
      </c>
      <c r="Q77" s="159" t="s">
        <v>1692</v>
      </c>
      <c r="R77" s="34"/>
      <c r="S77" s="159">
        <v>32</v>
      </c>
      <c r="T77" s="159">
        <v>6.4</v>
      </c>
      <c r="U77" s="159" t="s">
        <v>3525</v>
      </c>
      <c r="V77" s="159" t="s">
        <v>452</v>
      </c>
      <c r="W77" s="159"/>
      <c r="X77" s="159"/>
      <c r="Y77" s="159"/>
      <c r="Z77" s="159"/>
      <c r="AA77" s="159"/>
      <c r="AB77" s="159"/>
      <c r="AC77" s="159"/>
      <c r="AD77" s="159"/>
      <c r="AE77" s="159"/>
    </row>
    <row r="78" spans="1:31" ht="25.5" x14ac:dyDescent="0.2">
      <c r="A78" s="4">
        <f>A74+1</f>
        <v>58</v>
      </c>
      <c r="B78" s="159" t="s">
        <v>1366</v>
      </c>
      <c r="C78" s="159" t="s">
        <v>1596</v>
      </c>
      <c r="D78" s="159">
        <f t="shared" si="3"/>
        <v>20</v>
      </c>
      <c r="E78" s="159" t="s">
        <v>1600</v>
      </c>
      <c r="F78" s="159">
        <v>1</v>
      </c>
      <c r="G78" s="159" t="s">
        <v>1596</v>
      </c>
      <c r="H78" s="159">
        <f t="shared" ref="H78:H85" si="7">LEN(G78)</f>
        <v>20</v>
      </c>
      <c r="I78" s="160" t="s">
        <v>1706</v>
      </c>
      <c r="J78" s="33"/>
      <c r="K78" s="164">
        <v>8.5</v>
      </c>
      <c r="L78" s="164">
        <v>8.5</v>
      </c>
      <c r="M78" s="164">
        <v>8.5</v>
      </c>
      <c r="N78" s="164">
        <v>4.5</v>
      </c>
      <c r="O78" s="161" t="s">
        <v>1692</v>
      </c>
      <c r="P78" s="161" t="s">
        <v>1692</v>
      </c>
      <c r="Q78" s="161" t="s">
        <v>1692</v>
      </c>
      <c r="R78" s="34"/>
      <c r="S78" s="164">
        <f t="shared" si="6"/>
        <v>30</v>
      </c>
      <c r="T78" s="164">
        <v>7.5</v>
      </c>
      <c r="U78" s="599" t="s">
        <v>257</v>
      </c>
      <c r="V78" s="164" t="s">
        <v>1767</v>
      </c>
      <c r="W78" s="164" t="s">
        <v>894</v>
      </c>
      <c r="X78" s="164"/>
      <c r="Y78" s="164">
        <v>2</v>
      </c>
      <c r="Z78" s="164"/>
      <c r="AA78" s="164"/>
      <c r="AB78" s="164"/>
      <c r="AC78" s="164"/>
      <c r="AD78" s="164"/>
      <c r="AE78" s="164"/>
    </row>
    <row r="79" spans="1:31" x14ac:dyDescent="0.2">
      <c r="A79" s="4">
        <f t="shared" si="1"/>
        <v>59</v>
      </c>
      <c r="B79" s="159" t="s">
        <v>3204</v>
      </c>
      <c r="C79" s="159" t="s">
        <v>3205</v>
      </c>
      <c r="D79" s="159">
        <f>LEN(C79)</f>
        <v>20</v>
      </c>
      <c r="E79" s="159" t="s">
        <v>3203</v>
      </c>
      <c r="F79" s="159">
        <v>1</v>
      </c>
      <c r="G79" s="159" t="s">
        <v>3205</v>
      </c>
      <c r="H79" s="159">
        <f t="shared" si="7"/>
        <v>20</v>
      </c>
      <c r="I79" s="159" t="s">
        <v>1706</v>
      </c>
      <c r="J79" s="33"/>
      <c r="K79" s="161" t="s">
        <v>1692</v>
      </c>
      <c r="L79" s="164">
        <v>8.5</v>
      </c>
      <c r="M79" s="164">
        <v>8.5</v>
      </c>
      <c r="N79" s="164">
        <v>8.5</v>
      </c>
      <c r="O79" s="164">
        <v>4.5</v>
      </c>
      <c r="P79" s="161" t="s">
        <v>1692</v>
      </c>
      <c r="Q79" s="161" t="s">
        <v>1692</v>
      </c>
      <c r="R79" s="34"/>
      <c r="S79" s="164">
        <f>SUM(K79:Q79)</f>
        <v>30</v>
      </c>
      <c r="T79" s="164">
        <v>7.5</v>
      </c>
      <c r="U79" s="164" t="s">
        <v>257</v>
      </c>
      <c r="V79" s="164" t="s">
        <v>1767</v>
      </c>
      <c r="W79" s="164" t="s">
        <v>894</v>
      </c>
      <c r="X79" s="164"/>
      <c r="Y79" s="164">
        <v>2</v>
      </c>
      <c r="Z79" s="164"/>
      <c r="AA79" s="164"/>
      <c r="AB79" s="164"/>
      <c r="AC79" s="164"/>
      <c r="AD79" s="164"/>
      <c r="AE79" s="164"/>
    </row>
    <row r="80" spans="1:31" s="13" customFormat="1" ht="38.25" x14ac:dyDescent="0.2">
      <c r="A80" s="4">
        <f>A78+1</f>
        <v>59</v>
      </c>
      <c r="B80" s="159" t="s">
        <v>2211</v>
      </c>
      <c r="C80" s="159" t="s">
        <v>2050</v>
      </c>
      <c r="D80" s="159">
        <f t="shared" si="3"/>
        <v>21</v>
      </c>
      <c r="E80" s="159" t="s">
        <v>2046</v>
      </c>
      <c r="F80" s="159">
        <v>1</v>
      </c>
      <c r="G80" s="159" t="s">
        <v>2051</v>
      </c>
      <c r="H80" s="159">
        <f t="shared" si="7"/>
        <v>20</v>
      </c>
      <c r="I80" s="160" t="s">
        <v>1706</v>
      </c>
      <c r="J80" s="33"/>
      <c r="K80" s="161" t="s">
        <v>1692</v>
      </c>
      <c r="L80" s="161" t="s">
        <v>1692</v>
      </c>
      <c r="M80" s="208">
        <v>7.25</v>
      </c>
      <c r="N80" s="164">
        <v>7.25</v>
      </c>
      <c r="O80" s="164">
        <v>5.5</v>
      </c>
      <c r="P80" s="161" t="s">
        <v>1692</v>
      </c>
      <c r="Q80" s="161" t="s">
        <v>1692</v>
      </c>
      <c r="R80" s="34"/>
      <c r="S80" s="164">
        <v>20</v>
      </c>
      <c r="T80" s="164">
        <f>20/3</f>
        <v>6.666666666666667</v>
      </c>
      <c r="U80" s="599" t="s">
        <v>2047</v>
      </c>
      <c r="V80" s="164" t="s">
        <v>2048</v>
      </c>
      <c r="W80" s="164" t="s">
        <v>2049</v>
      </c>
      <c r="X80" s="164"/>
      <c r="Y80" s="164"/>
      <c r="Z80" s="164"/>
      <c r="AA80" s="164"/>
      <c r="AB80" s="164"/>
      <c r="AC80" s="164"/>
      <c r="AD80" s="164"/>
      <c r="AE80" s="164"/>
    </row>
    <row r="81" spans="1:31" s="13" customFormat="1" ht="25.5" x14ac:dyDescent="0.2">
      <c r="A81" s="4">
        <f t="shared" si="1"/>
        <v>60</v>
      </c>
      <c r="B81" s="159" t="s">
        <v>2212</v>
      </c>
      <c r="C81" s="159" t="s">
        <v>1291</v>
      </c>
      <c r="D81" s="159">
        <f t="shared" si="3"/>
        <v>16</v>
      </c>
      <c r="E81" s="159" t="s">
        <v>1292</v>
      </c>
      <c r="F81" s="159">
        <v>1</v>
      </c>
      <c r="G81" s="159" t="s">
        <v>1291</v>
      </c>
      <c r="H81" s="159">
        <f t="shared" si="7"/>
        <v>16</v>
      </c>
      <c r="I81" s="160" t="s">
        <v>1706</v>
      </c>
      <c r="J81" s="33"/>
      <c r="K81" s="164">
        <v>6</v>
      </c>
      <c r="L81" s="164">
        <v>6</v>
      </c>
      <c r="M81" s="224">
        <v>4</v>
      </c>
      <c r="N81" s="164">
        <v>4</v>
      </c>
      <c r="O81" s="161" t="s">
        <v>1692</v>
      </c>
      <c r="P81" s="161" t="s">
        <v>1692</v>
      </c>
      <c r="Q81" s="161" t="s">
        <v>1692</v>
      </c>
      <c r="R81" s="34"/>
      <c r="S81" s="164">
        <v>20</v>
      </c>
      <c r="T81" s="164">
        <v>5</v>
      </c>
      <c r="U81" s="599" t="s">
        <v>1293</v>
      </c>
      <c r="V81" s="164" t="s">
        <v>1294</v>
      </c>
      <c r="W81" s="164" t="s">
        <v>1286</v>
      </c>
      <c r="X81" s="164"/>
      <c r="Y81" s="164"/>
      <c r="Z81" s="164"/>
      <c r="AA81" s="164"/>
      <c r="AB81" s="164"/>
      <c r="AC81" s="164"/>
      <c r="AD81" s="164"/>
      <c r="AE81" s="164"/>
    </row>
    <row r="82" spans="1:31" s="13" customFormat="1" ht="25.5" x14ac:dyDescent="0.2">
      <c r="A82" s="4">
        <f t="shared" si="1"/>
        <v>61</v>
      </c>
      <c r="B82" s="159" t="s">
        <v>2985</v>
      </c>
      <c r="C82" s="159" t="s">
        <v>2986</v>
      </c>
      <c r="D82" s="159">
        <f>LEN(C82)</f>
        <v>16</v>
      </c>
      <c r="E82" s="159" t="s">
        <v>2987</v>
      </c>
      <c r="F82" s="159">
        <v>1</v>
      </c>
      <c r="G82" s="159" t="s">
        <v>2986</v>
      </c>
      <c r="H82" s="159">
        <f t="shared" si="7"/>
        <v>16</v>
      </c>
      <c r="I82" s="160" t="s">
        <v>1706</v>
      </c>
      <c r="J82" s="33"/>
      <c r="K82" s="164">
        <v>6</v>
      </c>
      <c r="L82" s="164">
        <v>6</v>
      </c>
      <c r="M82" s="224">
        <v>6</v>
      </c>
      <c r="N82" s="164">
        <v>6</v>
      </c>
      <c r="O82" s="164">
        <v>4</v>
      </c>
      <c r="P82" s="161" t="s">
        <v>1692</v>
      </c>
      <c r="Q82" s="161" t="s">
        <v>1692</v>
      </c>
      <c r="R82" s="34"/>
      <c r="S82" s="164">
        <v>28</v>
      </c>
      <c r="T82" s="164">
        <v>5.6</v>
      </c>
      <c r="U82" s="599" t="s">
        <v>2988</v>
      </c>
      <c r="V82" s="164" t="s">
        <v>452</v>
      </c>
      <c r="W82" s="164" t="s">
        <v>1286</v>
      </c>
      <c r="X82" s="164"/>
      <c r="Y82" s="164"/>
      <c r="Z82" s="164"/>
      <c r="AA82" s="164"/>
      <c r="AB82" s="164"/>
      <c r="AC82" s="164"/>
      <c r="AD82" s="164"/>
      <c r="AE82" s="560"/>
    </row>
    <row r="83" spans="1:31" s="13" customFormat="1" ht="15" x14ac:dyDescent="0.25">
      <c r="A83" s="4"/>
      <c r="B83" s="159" t="s">
        <v>3393</v>
      </c>
      <c r="C83" s="159" t="s">
        <v>3394</v>
      </c>
      <c r="D83" s="159">
        <f>LEN(C83)</f>
        <v>16</v>
      </c>
      <c r="E83" s="159" t="s">
        <v>3395</v>
      </c>
      <c r="F83" s="159">
        <v>1</v>
      </c>
      <c r="G83" s="159" t="s">
        <v>3394</v>
      </c>
      <c r="H83" s="159">
        <f t="shared" si="7"/>
        <v>16</v>
      </c>
      <c r="I83" s="159" t="s">
        <v>1706</v>
      </c>
      <c r="J83" s="33"/>
      <c r="K83" s="159">
        <v>4</v>
      </c>
      <c r="L83" s="159">
        <v>6</v>
      </c>
      <c r="M83" s="159">
        <v>6</v>
      </c>
      <c r="N83" s="159" t="s">
        <v>1692</v>
      </c>
      <c r="O83" s="159" t="s">
        <v>1692</v>
      </c>
      <c r="P83" s="159" t="s">
        <v>1692</v>
      </c>
      <c r="Q83" s="159" t="s">
        <v>1692</v>
      </c>
      <c r="R83" s="34"/>
      <c r="S83" s="159">
        <v>28</v>
      </c>
      <c r="T83" s="159">
        <v>5.6</v>
      </c>
      <c r="U83" s="159" t="s">
        <v>3396</v>
      </c>
      <c r="V83" s="159" t="s">
        <v>3397</v>
      </c>
      <c r="W83" s="159"/>
      <c r="X83" s="159"/>
      <c r="Y83" s="159"/>
      <c r="Z83" s="159"/>
      <c r="AA83" s="159"/>
      <c r="AB83" s="159"/>
      <c r="AC83" s="159"/>
      <c r="AD83" s="159"/>
      <c r="AE83" s="159"/>
    </row>
    <row r="84" spans="1:31" s="13" customFormat="1" ht="25.5" x14ac:dyDescent="0.2">
      <c r="A84" s="4">
        <f>A81+1</f>
        <v>61</v>
      </c>
      <c r="B84" s="159" t="s">
        <v>2213</v>
      </c>
      <c r="C84" s="159" t="s">
        <v>1295</v>
      </c>
      <c r="D84" s="159">
        <f t="shared" si="3"/>
        <v>18</v>
      </c>
      <c r="E84" s="159" t="s">
        <v>1296</v>
      </c>
      <c r="F84" s="159">
        <v>1</v>
      </c>
      <c r="G84" s="159" t="s">
        <v>1295</v>
      </c>
      <c r="H84" s="159">
        <f t="shared" si="7"/>
        <v>18</v>
      </c>
      <c r="I84" s="160" t="s">
        <v>1706</v>
      </c>
      <c r="J84" s="33"/>
      <c r="K84" s="164">
        <v>6.5</v>
      </c>
      <c r="L84" s="164">
        <v>6.5</v>
      </c>
      <c r="M84" s="224">
        <v>6.5</v>
      </c>
      <c r="N84" s="164">
        <v>6.5</v>
      </c>
      <c r="O84" s="164">
        <v>4</v>
      </c>
      <c r="P84" s="161" t="s">
        <v>1692</v>
      </c>
      <c r="Q84" s="161" t="s">
        <v>1692</v>
      </c>
      <c r="R84" s="34"/>
      <c r="S84" s="164">
        <v>30</v>
      </c>
      <c r="T84" s="164">
        <v>6</v>
      </c>
      <c r="U84" s="599" t="s">
        <v>1297</v>
      </c>
      <c r="V84" s="164" t="s">
        <v>452</v>
      </c>
      <c r="W84" s="164" t="s">
        <v>1298</v>
      </c>
      <c r="X84" s="164"/>
      <c r="Y84" s="164"/>
      <c r="Z84" s="164"/>
      <c r="AA84" s="164"/>
      <c r="AB84" s="164"/>
      <c r="AC84" s="164"/>
      <c r="AD84" s="164"/>
      <c r="AE84" s="164"/>
    </row>
    <row r="85" spans="1:31" s="13" customFormat="1" ht="25.5" x14ac:dyDescent="0.2">
      <c r="A85" s="4">
        <f t="shared" si="1"/>
        <v>62</v>
      </c>
      <c r="B85" s="159" t="s">
        <v>2160</v>
      </c>
      <c r="C85" s="159" t="s">
        <v>2318</v>
      </c>
      <c r="D85" s="159">
        <f t="shared" si="3"/>
        <v>16</v>
      </c>
      <c r="E85" s="159" t="s">
        <v>2319</v>
      </c>
      <c r="F85" s="159">
        <v>1</v>
      </c>
      <c r="G85" s="159" t="s">
        <v>2318</v>
      </c>
      <c r="H85" s="159">
        <f t="shared" si="7"/>
        <v>16</v>
      </c>
      <c r="I85" s="160" t="s">
        <v>1706</v>
      </c>
      <c r="J85" s="33"/>
      <c r="K85" s="164">
        <v>8</v>
      </c>
      <c r="L85" s="164">
        <v>8</v>
      </c>
      <c r="M85" s="232">
        <v>8</v>
      </c>
      <c r="N85" s="164">
        <v>8</v>
      </c>
      <c r="O85" s="164">
        <v>7</v>
      </c>
      <c r="P85" s="161" t="s">
        <v>1692</v>
      </c>
      <c r="Q85" s="161" t="s">
        <v>1692</v>
      </c>
      <c r="R85" s="34"/>
      <c r="S85" s="164">
        <v>39</v>
      </c>
      <c r="T85" s="164">
        <v>7.8</v>
      </c>
      <c r="U85" s="599" t="s">
        <v>2320</v>
      </c>
      <c r="V85" s="164" t="s">
        <v>452</v>
      </c>
      <c r="W85" s="164" t="s">
        <v>2321</v>
      </c>
      <c r="X85" s="164"/>
      <c r="Y85" s="164"/>
      <c r="Z85" s="164"/>
      <c r="AA85" s="164"/>
      <c r="AB85" s="164"/>
      <c r="AC85" s="164"/>
      <c r="AD85" s="164"/>
      <c r="AE85" s="164"/>
    </row>
    <row r="86" spans="1:31" s="13" customFormat="1" ht="25.5" x14ac:dyDescent="0.2">
      <c r="A86" s="4">
        <f t="shared" si="1"/>
        <v>63</v>
      </c>
      <c r="B86" s="159" t="s">
        <v>1397</v>
      </c>
      <c r="C86" s="159" t="s">
        <v>205</v>
      </c>
      <c r="D86" s="159">
        <f t="shared" si="3"/>
        <v>16</v>
      </c>
      <c r="E86" s="159" t="s">
        <v>206</v>
      </c>
      <c r="F86" s="159"/>
      <c r="G86" s="159" t="s">
        <v>205</v>
      </c>
      <c r="H86" s="159"/>
      <c r="I86" s="160" t="s">
        <v>1706</v>
      </c>
      <c r="J86" s="33"/>
      <c r="K86" s="164">
        <v>7</v>
      </c>
      <c r="L86" s="164">
        <v>8</v>
      </c>
      <c r="M86" s="161" t="s">
        <v>1692</v>
      </c>
      <c r="N86" s="164">
        <v>7</v>
      </c>
      <c r="O86" s="164">
        <v>8</v>
      </c>
      <c r="P86" s="161" t="s">
        <v>1692</v>
      </c>
      <c r="Q86" s="161" t="s">
        <v>1692</v>
      </c>
      <c r="R86" s="34"/>
      <c r="S86" s="164">
        <v>30</v>
      </c>
      <c r="T86" s="164"/>
      <c r="U86" s="599" t="s">
        <v>209</v>
      </c>
      <c r="V86" s="164" t="s">
        <v>1763</v>
      </c>
      <c r="W86" s="164" t="s">
        <v>1389</v>
      </c>
      <c r="X86" s="164"/>
      <c r="Y86" s="164"/>
      <c r="Z86" s="164"/>
      <c r="AA86" s="164"/>
      <c r="AB86" s="164"/>
      <c r="AC86" s="164"/>
      <c r="AD86" s="164"/>
      <c r="AE86" s="164"/>
    </row>
    <row r="87" spans="1:31" s="13" customFormat="1" ht="25.5" x14ac:dyDescent="0.2">
      <c r="A87" s="4">
        <f t="shared" si="1"/>
        <v>64</v>
      </c>
      <c r="B87" s="159" t="s">
        <v>1400</v>
      </c>
      <c r="C87" s="159" t="s">
        <v>207</v>
      </c>
      <c r="D87" s="159">
        <f t="shared" si="3"/>
        <v>16</v>
      </c>
      <c r="E87" s="159" t="s">
        <v>208</v>
      </c>
      <c r="F87" s="159"/>
      <c r="G87" s="159" t="s">
        <v>207</v>
      </c>
      <c r="H87" s="159"/>
      <c r="I87" s="160" t="s">
        <v>1706</v>
      </c>
      <c r="J87" s="33"/>
      <c r="K87" s="164">
        <v>8</v>
      </c>
      <c r="L87" s="164">
        <v>8</v>
      </c>
      <c r="M87" s="164">
        <v>7</v>
      </c>
      <c r="N87" s="164">
        <v>7</v>
      </c>
      <c r="O87" s="161" t="s">
        <v>1692</v>
      </c>
      <c r="P87" s="161" t="s">
        <v>1692</v>
      </c>
      <c r="Q87" s="161" t="s">
        <v>1692</v>
      </c>
      <c r="R87" s="34"/>
      <c r="S87" s="164">
        <v>30</v>
      </c>
      <c r="T87" s="164"/>
      <c r="U87" s="599" t="s">
        <v>210</v>
      </c>
      <c r="V87" s="164" t="s">
        <v>1767</v>
      </c>
      <c r="W87" s="164" t="s">
        <v>1389</v>
      </c>
      <c r="X87" s="164"/>
      <c r="Y87" s="164"/>
      <c r="Z87" s="164"/>
      <c r="AA87" s="164"/>
      <c r="AB87" s="164"/>
      <c r="AC87" s="164"/>
      <c r="AD87" s="164"/>
      <c r="AE87" s="164"/>
    </row>
    <row r="88" spans="1:31" s="13" customFormat="1" ht="25.5" x14ac:dyDescent="0.2">
      <c r="A88" s="4">
        <f t="shared" si="1"/>
        <v>65</v>
      </c>
      <c r="B88" s="159" t="s">
        <v>2576</v>
      </c>
      <c r="C88" s="159" t="s">
        <v>2781</v>
      </c>
      <c r="D88" s="159">
        <f>LEN(C88)</f>
        <v>16</v>
      </c>
      <c r="E88" s="159" t="s">
        <v>2577</v>
      </c>
      <c r="F88" s="159"/>
      <c r="G88" s="159" t="s">
        <v>2781</v>
      </c>
      <c r="H88" s="159"/>
      <c r="I88" s="160" t="s">
        <v>1706</v>
      </c>
      <c r="J88" s="33"/>
      <c r="K88" s="164">
        <v>8</v>
      </c>
      <c r="L88" s="164">
        <v>7</v>
      </c>
      <c r="M88" s="164">
        <v>8</v>
      </c>
      <c r="N88" s="164">
        <v>7</v>
      </c>
      <c r="O88" s="161" t="s">
        <v>1692</v>
      </c>
      <c r="P88" s="161" t="s">
        <v>1692</v>
      </c>
      <c r="Q88" s="161" t="s">
        <v>1692</v>
      </c>
      <c r="R88" s="34"/>
      <c r="S88" s="164">
        <v>30</v>
      </c>
      <c r="T88" s="164">
        <v>7.5</v>
      </c>
      <c r="U88" s="599" t="s">
        <v>2578</v>
      </c>
      <c r="V88" s="164" t="s">
        <v>1767</v>
      </c>
      <c r="W88" s="164" t="s">
        <v>2886</v>
      </c>
      <c r="X88" s="164"/>
      <c r="Y88" s="164"/>
      <c r="Z88" s="164"/>
      <c r="AA88" s="164"/>
      <c r="AB88" s="164"/>
      <c r="AC88" s="164"/>
      <c r="AD88" s="164"/>
      <c r="AE88" s="164"/>
    </row>
    <row r="89" spans="1:31" s="13" customFormat="1" ht="25.5" x14ac:dyDescent="0.2">
      <c r="A89" s="4">
        <f t="shared" si="1"/>
        <v>66</v>
      </c>
      <c r="B89" s="159" t="s">
        <v>2161</v>
      </c>
      <c r="C89" s="159" t="s">
        <v>2207</v>
      </c>
      <c r="D89" s="159">
        <f t="shared" si="3"/>
        <v>18</v>
      </c>
      <c r="E89" s="159" t="s">
        <v>2208</v>
      </c>
      <c r="F89" s="159">
        <v>1</v>
      </c>
      <c r="G89" s="159" t="s">
        <v>2207</v>
      </c>
      <c r="H89" s="159"/>
      <c r="I89" s="160" t="s">
        <v>1706</v>
      </c>
      <c r="J89" s="33"/>
      <c r="K89" s="161" t="s">
        <v>1692</v>
      </c>
      <c r="L89" s="161" t="s">
        <v>1692</v>
      </c>
      <c r="M89" s="224">
        <v>8.5</v>
      </c>
      <c r="N89" s="164">
        <v>8.5</v>
      </c>
      <c r="O89" s="232">
        <v>8</v>
      </c>
      <c r="P89" s="161" t="s">
        <v>1692</v>
      </c>
      <c r="Q89" s="161" t="s">
        <v>1692</v>
      </c>
      <c r="R89" s="34"/>
      <c r="S89" s="164">
        <v>25</v>
      </c>
      <c r="T89" s="164">
        <v>8.33</v>
      </c>
      <c r="U89" s="599" t="s">
        <v>2209</v>
      </c>
      <c r="V89" s="164" t="s">
        <v>1085</v>
      </c>
      <c r="W89" s="164" t="s">
        <v>2210</v>
      </c>
      <c r="X89" s="164"/>
      <c r="Y89" s="164"/>
      <c r="Z89" s="164"/>
      <c r="AA89" s="164"/>
      <c r="AB89" s="164"/>
      <c r="AC89" s="164"/>
      <c r="AD89" s="164"/>
      <c r="AE89" s="164"/>
    </row>
    <row r="90" spans="1:31" s="13" customFormat="1" ht="25.5" x14ac:dyDescent="0.2">
      <c r="A90" s="4">
        <f t="shared" ref="A90:A160" si="8">A89+1</f>
        <v>67</v>
      </c>
      <c r="B90" s="159" t="s">
        <v>2171</v>
      </c>
      <c r="C90" s="159" t="s">
        <v>1510</v>
      </c>
      <c r="D90" s="159">
        <f t="shared" si="3"/>
        <v>16</v>
      </c>
      <c r="E90" s="159" t="s">
        <v>1509</v>
      </c>
      <c r="F90" s="159">
        <v>1</v>
      </c>
      <c r="G90" s="159" t="s">
        <v>1510</v>
      </c>
      <c r="H90" s="159"/>
      <c r="I90" s="160" t="s">
        <v>1706</v>
      </c>
      <c r="J90" s="33"/>
      <c r="K90" s="164">
        <v>8</v>
      </c>
      <c r="L90" s="164">
        <v>8</v>
      </c>
      <c r="M90" s="164">
        <v>8</v>
      </c>
      <c r="N90" s="164">
        <v>4</v>
      </c>
      <c r="O90" s="161" t="s">
        <v>1692</v>
      </c>
      <c r="P90" s="161" t="s">
        <v>1692</v>
      </c>
      <c r="Q90" s="161" t="s">
        <v>1692</v>
      </c>
      <c r="R90" s="34"/>
      <c r="S90" s="164">
        <v>28</v>
      </c>
      <c r="T90" s="164">
        <v>7</v>
      </c>
      <c r="U90" s="599" t="s">
        <v>2170</v>
      </c>
      <c r="V90" s="164" t="s">
        <v>1767</v>
      </c>
      <c r="W90" s="164" t="s">
        <v>2210</v>
      </c>
      <c r="X90" s="164"/>
      <c r="Y90" s="164"/>
      <c r="Z90" s="164"/>
      <c r="AA90" s="164"/>
      <c r="AB90" s="164"/>
      <c r="AC90" s="164"/>
      <c r="AD90" s="164"/>
      <c r="AE90" s="164"/>
    </row>
    <row r="91" spans="1:31" s="13" customFormat="1" x14ac:dyDescent="0.2">
      <c r="A91" s="4">
        <f t="shared" si="8"/>
        <v>68</v>
      </c>
      <c r="B91" s="159" t="s">
        <v>2096</v>
      </c>
      <c r="C91" s="159" t="s">
        <v>2090</v>
      </c>
      <c r="D91" s="159">
        <f t="shared" si="3"/>
        <v>13</v>
      </c>
      <c r="E91" s="159" t="s">
        <v>2106</v>
      </c>
      <c r="F91" s="159"/>
      <c r="G91" s="159" t="s">
        <v>2090</v>
      </c>
      <c r="H91" s="159"/>
      <c r="I91" s="210" t="s">
        <v>1706</v>
      </c>
      <c r="J91" s="33"/>
      <c r="K91" s="164">
        <v>2</v>
      </c>
      <c r="L91" s="164">
        <v>2</v>
      </c>
      <c r="M91" s="164">
        <v>2</v>
      </c>
      <c r="N91" s="164">
        <v>2</v>
      </c>
      <c r="O91" s="165">
        <v>2</v>
      </c>
      <c r="P91" s="161" t="s">
        <v>1692</v>
      </c>
      <c r="Q91" s="161" t="s">
        <v>1692</v>
      </c>
      <c r="R91" s="34"/>
      <c r="S91" s="164">
        <v>10</v>
      </c>
      <c r="T91" s="164">
        <v>2</v>
      </c>
      <c r="U91" s="164" t="s">
        <v>2127</v>
      </c>
      <c r="V91" s="164" t="s">
        <v>452</v>
      </c>
      <c r="W91" s="164" t="s">
        <v>129</v>
      </c>
      <c r="X91" s="164"/>
      <c r="Y91" s="164"/>
      <c r="Z91" s="164"/>
      <c r="AA91" s="164"/>
      <c r="AB91" s="164"/>
      <c r="AC91" s="164"/>
      <c r="AD91" s="164"/>
      <c r="AE91" s="164"/>
    </row>
    <row r="92" spans="1:31" s="13" customFormat="1" ht="19.5" customHeight="1" x14ac:dyDescent="0.2">
      <c r="A92" s="4"/>
      <c r="B92" s="159" t="s">
        <v>3580</v>
      </c>
      <c r="C92" s="159" t="s">
        <v>3581</v>
      </c>
      <c r="D92" s="159">
        <f t="shared" si="3"/>
        <v>16</v>
      </c>
      <c r="E92" s="159" t="s">
        <v>3582</v>
      </c>
      <c r="F92" s="159"/>
      <c r="G92" s="159" t="s">
        <v>3581</v>
      </c>
      <c r="H92" s="159"/>
      <c r="I92" s="159" t="s">
        <v>1706</v>
      </c>
      <c r="J92" s="654"/>
      <c r="K92" s="159">
        <v>2.8</v>
      </c>
      <c r="L92" s="159">
        <v>2.8</v>
      </c>
      <c r="M92" s="159">
        <v>2.8</v>
      </c>
      <c r="N92" s="159">
        <v>2.8</v>
      </c>
      <c r="O92" s="159">
        <v>2.8</v>
      </c>
      <c r="P92" s="159" t="s">
        <v>1692</v>
      </c>
      <c r="Q92" s="161" t="s">
        <v>1692</v>
      </c>
      <c r="R92" s="34"/>
      <c r="S92" s="164">
        <v>14</v>
      </c>
      <c r="T92" s="164">
        <v>2.8</v>
      </c>
      <c r="U92" s="164" t="s">
        <v>3583</v>
      </c>
      <c r="V92" s="164" t="s">
        <v>452</v>
      </c>
      <c r="W92" s="164"/>
      <c r="X92" s="164"/>
      <c r="Y92" s="164"/>
      <c r="Z92" s="164"/>
      <c r="AA92" s="164"/>
      <c r="AB92" s="164"/>
      <c r="AC92" s="164"/>
      <c r="AD92" s="164"/>
      <c r="AE92" s="164" t="s">
        <v>3570</v>
      </c>
    </row>
    <row r="93" spans="1:31" s="13" customFormat="1" ht="25.5" x14ac:dyDescent="0.2">
      <c r="A93" s="4">
        <f>A91+1</f>
        <v>69</v>
      </c>
      <c r="B93" s="159" t="s">
        <v>134</v>
      </c>
      <c r="C93" s="159" t="s">
        <v>2091</v>
      </c>
      <c r="D93" s="159">
        <f t="shared" si="3"/>
        <v>16</v>
      </c>
      <c r="E93" s="159" t="s">
        <v>2107</v>
      </c>
      <c r="F93" s="159"/>
      <c r="G93" s="159" t="s">
        <v>2091</v>
      </c>
      <c r="H93" s="159"/>
      <c r="I93" s="210" t="s">
        <v>1706</v>
      </c>
      <c r="J93" s="33"/>
      <c r="K93" s="164">
        <v>3</v>
      </c>
      <c r="L93" s="161" t="s">
        <v>1692</v>
      </c>
      <c r="M93" s="164">
        <v>3</v>
      </c>
      <c r="N93" s="161" t="s">
        <v>1692</v>
      </c>
      <c r="O93" s="165">
        <v>4</v>
      </c>
      <c r="P93" s="161" t="s">
        <v>1692</v>
      </c>
      <c r="Q93" s="161" t="s">
        <v>1692</v>
      </c>
      <c r="R93" s="34"/>
      <c r="S93" s="164">
        <v>10</v>
      </c>
      <c r="T93" s="164">
        <v>3.3</v>
      </c>
      <c r="U93" s="599" t="s">
        <v>2128</v>
      </c>
      <c r="V93" s="164" t="s">
        <v>2143</v>
      </c>
      <c r="W93" s="164" t="s">
        <v>129</v>
      </c>
      <c r="X93" s="164"/>
      <c r="Y93" s="164"/>
      <c r="Z93" s="164"/>
      <c r="AA93" s="164"/>
      <c r="AB93" s="164"/>
      <c r="AC93" s="164"/>
      <c r="AD93" s="164"/>
      <c r="AE93" s="164"/>
    </row>
    <row r="94" spans="1:31" s="13" customFormat="1" x14ac:dyDescent="0.2">
      <c r="A94" s="4">
        <f t="shared" si="8"/>
        <v>70</v>
      </c>
      <c r="B94" s="159" t="s">
        <v>135</v>
      </c>
      <c r="C94" s="159" t="s">
        <v>2092</v>
      </c>
      <c r="D94" s="159">
        <f t="shared" si="3"/>
        <v>13</v>
      </c>
      <c r="E94" s="159" t="s">
        <v>2118</v>
      </c>
      <c r="F94" s="159"/>
      <c r="G94" s="159" t="s">
        <v>2092</v>
      </c>
      <c r="H94" s="159"/>
      <c r="I94" s="210" t="s">
        <v>1706</v>
      </c>
      <c r="J94" s="33"/>
      <c r="K94" s="164">
        <v>7</v>
      </c>
      <c r="L94" s="164">
        <v>7</v>
      </c>
      <c r="M94" s="164">
        <v>7</v>
      </c>
      <c r="N94" s="164">
        <v>7</v>
      </c>
      <c r="O94" s="161" t="s">
        <v>1692</v>
      </c>
      <c r="P94" s="161" t="s">
        <v>1692</v>
      </c>
      <c r="Q94" s="161" t="s">
        <v>1692</v>
      </c>
      <c r="R94" s="34"/>
      <c r="S94" s="164">
        <v>28</v>
      </c>
      <c r="T94" s="164">
        <v>7</v>
      </c>
      <c r="U94" s="164" t="s">
        <v>2129</v>
      </c>
      <c r="V94" s="164" t="s">
        <v>1767</v>
      </c>
      <c r="W94" s="164" t="s">
        <v>129</v>
      </c>
      <c r="X94" s="164"/>
      <c r="Y94" s="164"/>
      <c r="Z94" s="164"/>
      <c r="AA94" s="164"/>
      <c r="AB94" s="164"/>
      <c r="AC94" s="164"/>
      <c r="AD94" s="164"/>
      <c r="AE94" s="164"/>
    </row>
    <row r="95" spans="1:31" s="13" customFormat="1" x14ac:dyDescent="0.2">
      <c r="A95" s="4">
        <f t="shared" si="8"/>
        <v>71</v>
      </c>
      <c r="B95" s="159" t="s">
        <v>2095</v>
      </c>
      <c r="C95" s="159" t="s">
        <v>2097</v>
      </c>
      <c r="D95" s="159">
        <f t="shared" si="3"/>
        <v>13</v>
      </c>
      <c r="E95" s="159" t="s">
        <v>2119</v>
      </c>
      <c r="F95" s="159"/>
      <c r="G95" s="159" t="s">
        <v>2097</v>
      </c>
      <c r="H95" s="159"/>
      <c r="I95" s="210" t="s">
        <v>1706</v>
      </c>
      <c r="J95" s="33"/>
      <c r="K95" s="164">
        <v>7</v>
      </c>
      <c r="L95" s="164">
        <v>7</v>
      </c>
      <c r="M95" s="164">
        <v>7</v>
      </c>
      <c r="N95" s="165">
        <v>7</v>
      </c>
      <c r="O95" s="165">
        <v>7</v>
      </c>
      <c r="P95" s="161" t="s">
        <v>1692</v>
      </c>
      <c r="Q95" s="161" t="s">
        <v>1692</v>
      </c>
      <c r="R95" s="34"/>
      <c r="S95" s="164">
        <v>35</v>
      </c>
      <c r="T95" s="164">
        <v>7</v>
      </c>
      <c r="U95" s="164" t="s">
        <v>2134</v>
      </c>
      <c r="V95" s="164" t="s">
        <v>452</v>
      </c>
      <c r="W95" s="164" t="s">
        <v>129</v>
      </c>
      <c r="X95" s="164"/>
      <c r="Y95" s="164"/>
      <c r="Z95" s="164"/>
      <c r="AA95" s="164"/>
      <c r="AB95" s="164"/>
      <c r="AC95" s="164"/>
      <c r="AD95" s="164"/>
      <c r="AE95" s="164"/>
    </row>
    <row r="96" spans="1:31" s="13" customFormat="1" ht="25.5" x14ac:dyDescent="0.2">
      <c r="A96" s="4">
        <f t="shared" si="8"/>
        <v>72</v>
      </c>
      <c r="B96" s="159" t="s">
        <v>136</v>
      </c>
      <c r="C96" s="159" t="s">
        <v>2098</v>
      </c>
      <c r="D96" s="159">
        <f t="shared" si="3"/>
        <v>16</v>
      </c>
      <c r="E96" s="159" t="s">
        <v>2120</v>
      </c>
      <c r="F96" s="159"/>
      <c r="G96" s="159" t="s">
        <v>2098</v>
      </c>
      <c r="H96" s="159"/>
      <c r="I96" s="210" t="s">
        <v>1706</v>
      </c>
      <c r="J96" s="33"/>
      <c r="K96" s="161" t="s">
        <v>1692</v>
      </c>
      <c r="L96" s="164">
        <v>5</v>
      </c>
      <c r="M96" s="164">
        <v>5</v>
      </c>
      <c r="N96" s="164">
        <v>6</v>
      </c>
      <c r="O96" s="161" t="s">
        <v>1692</v>
      </c>
      <c r="P96" s="161" t="s">
        <v>1692</v>
      </c>
      <c r="Q96" s="161" t="s">
        <v>1692</v>
      </c>
      <c r="R96" s="34"/>
      <c r="S96" s="164">
        <v>16</v>
      </c>
      <c r="T96" s="164">
        <v>5.3</v>
      </c>
      <c r="U96" s="599" t="s">
        <v>2135</v>
      </c>
      <c r="V96" s="164" t="s">
        <v>1377</v>
      </c>
      <c r="W96" s="164" t="s">
        <v>129</v>
      </c>
      <c r="X96" s="164"/>
      <c r="Y96" s="164"/>
      <c r="Z96" s="164"/>
      <c r="AA96" s="164"/>
      <c r="AB96" s="164"/>
      <c r="AC96" s="164"/>
      <c r="AD96" s="164"/>
      <c r="AE96" s="164"/>
    </row>
    <row r="97" spans="1:31" s="13" customFormat="1" ht="25.5" x14ac:dyDescent="0.2">
      <c r="A97" s="4">
        <f t="shared" si="8"/>
        <v>73</v>
      </c>
      <c r="B97" s="159" t="s">
        <v>137</v>
      </c>
      <c r="C97" s="159" t="s">
        <v>2099</v>
      </c>
      <c r="D97" s="159">
        <f t="shared" si="3"/>
        <v>18</v>
      </c>
      <c r="E97" s="159" t="s">
        <v>2121</v>
      </c>
      <c r="F97" s="159"/>
      <c r="G97" s="159" t="s">
        <v>2099</v>
      </c>
      <c r="H97" s="159"/>
      <c r="I97" s="210" t="s">
        <v>1706</v>
      </c>
      <c r="J97" s="33"/>
      <c r="K97" s="164">
        <v>5</v>
      </c>
      <c r="L97" s="164">
        <v>7.5</v>
      </c>
      <c r="M97" s="164">
        <v>7.5</v>
      </c>
      <c r="N97" s="161" t="s">
        <v>1692</v>
      </c>
      <c r="O97" s="161" t="s">
        <v>1692</v>
      </c>
      <c r="P97" s="161" t="s">
        <v>1692</v>
      </c>
      <c r="Q97" s="161" t="s">
        <v>1692</v>
      </c>
      <c r="R97" s="34"/>
      <c r="S97" s="164">
        <v>20</v>
      </c>
      <c r="T97" s="164">
        <v>6.6</v>
      </c>
      <c r="U97" s="599" t="s">
        <v>2136</v>
      </c>
      <c r="V97" s="164" t="s">
        <v>1082</v>
      </c>
      <c r="W97" s="164" t="s">
        <v>129</v>
      </c>
      <c r="X97" s="164"/>
      <c r="Y97" s="164"/>
      <c r="Z97" s="164"/>
      <c r="AA97" s="164"/>
      <c r="AB97" s="164"/>
      <c r="AC97" s="164"/>
      <c r="AD97" s="164"/>
      <c r="AE97" s="164"/>
    </row>
    <row r="98" spans="1:31" s="13" customFormat="1" ht="25.5" x14ac:dyDescent="0.2">
      <c r="A98" s="4">
        <f t="shared" si="8"/>
        <v>74</v>
      </c>
      <c r="B98" s="159" t="s">
        <v>2695</v>
      </c>
      <c r="C98" s="159" t="s">
        <v>2552</v>
      </c>
      <c r="D98" s="159">
        <f>LEN(C98)</f>
        <v>18</v>
      </c>
      <c r="E98" s="159" t="s">
        <v>2553</v>
      </c>
      <c r="F98" s="159"/>
      <c r="G98" s="159" t="s">
        <v>2552</v>
      </c>
      <c r="H98" s="159"/>
      <c r="I98" s="210" t="s">
        <v>1706</v>
      </c>
      <c r="J98" s="33"/>
      <c r="K98" s="164">
        <v>7.5</v>
      </c>
      <c r="L98" s="164">
        <v>5</v>
      </c>
      <c r="M98" s="164">
        <v>5</v>
      </c>
      <c r="N98" s="164">
        <v>5</v>
      </c>
      <c r="O98" s="164">
        <v>7.5</v>
      </c>
      <c r="P98" s="161" t="s">
        <v>1692</v>
      </c>
      <c r="Q98" s="161" t="s">
        <v>1692</v>
      </c>
      <c r="R98" s="34"/>
      <c r="S98" s="164">
        <v>30</v>
      </c>
      <c r="T98" s="164">
        <v>6</v>
      </c>
      <c r="U98" s="599" t="s">
        <v>2550</v>
      </c>
      <c r="V98" s="164" t="s">
        <v>452</v>
      </c>
      <c r="W98" s="164" t="s">
        <v>2551</v>
      </c>
      <c r="X98" s="164"/>
      <c r="Y98" s="164"/>
      <c r="Z98" s="164"/>
      <c r="AA98" s="164"/>
      <c r="AB98" s="164"/>
      <c r="AC98" s="164"/>
      <c r="AD98" s="164"/>
      <c r="AE98" s="164" t="s">
        <v>3609</v>
      </c>
    </row>
    <row r="99" spans="1:31" s="13" customFormat="1" ht="25.5" x14ac:dyDescent="0.2">
      <c r="A99" s="4">
        <f t="shared" si="8"/>
        <v>75</v>
      </c>
      <c r="B99" s="159" t="s">
        <v>2696</v>
      </c>
      <c r="C99" s="159" t="s">
        <v>2762</v>
      </c>
      <c r="D99" s="159">
        <f>LEN(C99)</f>
        <v>18</v>
      </c>
      <c r="E99" s="159" t="s">
        <v>2697</v>
      </c>
      <c r="F99" s="159"/>
      <c r="G99" s="159" t="s">
        <v>2762</v>
      </c>
      <c r="H99" s="159"/>
      <c r="I99" s="210" t="s">
        <v>1706</v>
      </c>
      <c r="J99" s="33"/>
      <c r="K99" s="161" t="s">
        <v>1692</v>
      </c>
      <c r="L99" s="161" t="s">
        <v>1692</v>
      </c>
      <c r="M99" s="164">
        <v>7.5</v>
      </c>
      <c r="N99" s="164">
        <v>7.5</v>
      </c>
      <c r="O99" s="164">
        <v>5</v>
      </c>
      <c r="P99" s="161" t="s">
        <v>1692</v>
      </c>
      <c r="Q99" s="161" t="s">
        <v>1692</v>
      </c>
      <c r="R99" s="34"/>
      <c r="S99" s="164">
        <v>20</v>
      </c>
      <c r="T99" s="164">
        <v>6.67</v>
      </c>
      <c r="U99" s="599" t="s">
        <v>2763</v>
      </c>
      <c r="V99" s="164" t="s">
        <v>1085</v>
      </c>
      <c r="W99" s="164" t="s">
        <v>2551</v>
      </c>
      <c r="X99" s="164"/>
      <c r="Y99" s="164"/>
      <c r="Z99" s="164"/>
      <c r="AA99" s="164"/>
      <c r="AB99" s="164"/>
      <c r="AC99" s="164"/>
      <c r="AD99" s="164"/>
      <c r="AE99" s="164" t="s">
        <v>3609</v>
      </c>
    </row>
    <row r="100" spans="1:31" s="550" customFormat="1" x14ac:dyDescent="0.2">
      <c r="A100" s="526">
        <f t="shared" si="8"/>
        <v>76</v>
      </c>
      <c r="B100" s="159" t="s">
        <v>3496</v>
      </c>
      <c r="C100" s="159" t="s">
        <v>3499</v>
      </c>
      <c r="D100" s="159">
        <f>LEN(C100)</f>
        <v>18</v>
      </c>
      <c r="E100" s="159" t="s">
        <v>3498</v>
      </c>
      <c r="F100" s="159"/>
      <c r="G100" s="159" t="s">
        <v>3499</v>
      </c>
      <c r="H100" s="159"/>
      <c r="I100" s="159" t="s">
        <v>1706</v>
      </c>
      <c r="J100" s="33"/>
      <c r="K100" s="159">
        <v>7.5</v>
      </c>
      <c r="L100" s="159">
        <v>7.5</v>
      </c>
      <c r="M100" s="159">
        <v>7.5</v>
      </c>
      <c r="N100" s="159">
        <v>7.5</v>
      </c>
      <c r="O100" s="159">
        <v>5</v>
      </c>
      <c r="P100" s="159" t="s">
        <v>1692</v>
      </c>
      <c r="Q100" s="159" t="s">
        <v>1692</v>
      </c>
      <c r="R100" s="34"/>
      <c r="S100" s="159">
        <v>35</v>
      </c>
      <c r="T100" s="159">
        <v>7</v>
      </c>
      <c r="U100" s="159" t="s">
        <v>3497</v>
      </c>
      <c r="V100" s="159" t="s">
        <v>452</v>
      </c>
      <c r="W100" s="159" t="s">
        <v>2551</v>
      </c>
      <c r="X100" s="159"/>
      <c r="Y100" s="159"/>
      <c r="Z100" s="159"/>
      <c r="AA100" s="159"/>
      <c r="AB100" s="159"/>
      <c r="AC100" s="159"/>
      <c r="AD100" s="159"/>
      <c r="AE100" s="159"/>
    </row>
    <row r="101" spans="1:31" s="13" customFormat="1" x14ac:dyDescent="0.2">
      <c r="A101" s="4">
        <f>A99+1</f>
        <v>76</v>
      </c>
      <c r="B101" s="159" t="s">
        <v>3248</v>
      </c>
      <c r="C101" s="159" t="s">
        <v>3247</v>
      </c>
      <c r="D101" s="159">
        <f>LEN(C101)</f>
        <v>18</v>
      </c>
      <c r="E101" s="159" t="s">
        <v>3246</v>
      </c>
      <c r="F101" s="159"/>
      <c r="G101" s="159" t="s">
        <v>3247</v>
      </c>
      <c r="H101" s="159"/>
      <c r="I101" s="159" t="s">
        <v>1706</v>
      </c>
      <c r="J101" s="33"/>
      <c r="K101" s="164">
        <v>7.5</v>
      </c>
      <c r="L101" s="164">
        <v>7.5</v>
      </c>
      <c r="M101" s="161" t="s">
        <v>1692</v>
      </c>
      <c r="N101" s="161" t="s">
        <v>1692</v>
      </c>
      <c r="O101" s="161" t="s">
        <v>1692</v>
      </c>
      <c r="P101" s="161" t="s">
        <v>1692</v>
      </c>
      <c r="Q101" s="164">
        <v>5</v>
      </c>
      <c r="R101" s="34"/>
      <c r="S101" s="164">
        <v>20</v>
      </c>
      <c r="T101" s="164">
        <v>6.67</v>
      </c>
      <c r="U101" s="164" t="s">
        <v>3249</v>
      </c>
      <c r="V101" s="164" t="s">
        <v>3250</v>
      </c>
      <c r="W101" s="164" t="s">
        <v>2551</v>
      </c>
      <c r="X101" s="164"/>
      <c r="Y101" s="164"/>
      <c r="Z101" s="164"/>
      <c r="AA101" s="164"/>
      <c r="AB101" s="164"/>
      <c r="AC101" s="164"/>
      <c r="AD101" s="164"/>
      <c r="AE101" s="164"/>
    </row>
    <row r="102" spans="1:31" s="13" customFormat="1" ht="25.5" x14ac:dyDescent="0.2">
      <c r="A102" s="4">
        <f>A99+1</f>
        <v>76</v>
      </c>
      <c r="B102" s="159" t="s">
        <v>138</v>
      </c>
      <c r="C102" s="159" t="s">
        <v>2100</v>
      </c>
      <c r="D102" s="159">
        <f t="shared" si="3"/>
        <v>16</v>
      </c>
      <c r="E102" s="159" t="s">
        <v>2122</v>
      </c>
      <c r="F102" s="159"/>
      <c r="G102" s="159" t="s">
        <v>2100</v>
      </c>
      <c r="H102" s="159"/>
      <c r="I102" s="159" t="s">
        <v>1706</v>
      </c>
      <c r="J102" s="33"/>
      <c r="K102" s="164">
        <v>8</v>
      </c>
      <c r="L102" s="164">
        <v>4</v>
      </c>
      <c r="M102" s="164">
        <v>4</v>
      </c>
      <c r="N102" s="161" t="s">
        <v>1692</v>
      </c>
      <c r="O102" s="165">
        <v>4</v>
      </c>
      <c r="P102" s="161" t="s">
        <v>1692</v>
      </c>
      <c r="Q102" s="161" t="s">
        <v>1692</v>
      </c>
      <c r="R102" s="34"/>
      <c r="S102" s="164">
        <v>20</v>
      </c>
      <c r="T102" s="164">
        <v>5</v>
      </c>
      <c r="U102" s="599" t="s">
        <v>2137</v>
      </c>
      <c r="V102" s="164" t="s">
        <v>1766</v>
      </c>
      <c r="W102" s="164" t="s">
        <v>129</v>
      </c>
      <c r="X102" s="164"/>
      <c r="Y102" s="164"/>
      <c r="Z102" s="164"/>
      <c r="AA102" s="164"/>
      <c r="AB102" s="164"/>
      <c r="AC102" s="164"/>
      <c r="AD102" s="164"/>
      <c r="AE102" s="164"/>
    </row>
    <row r="103" spans="1:31" s="13" customFormat="1" ht="25.5" x14ac:dyDescent="0.2">
      <c r="A103" s="4">
        <f t="shared" si="8"/>
        <v>77</v>
      </c>
      <c r="B103" s="159" t="s">
        <v>139</v>
      </c>
      <c r="C103" s="159" t="s">
        <v>2101</v>
      </c>
      <c r="D103" s="159">
        <f t="shared" si="3"/>
        <v>16</v>
      </c>
      <c r="E103" s="159" t="s">
        <v>2123</v>
      </c>
      <c r="F103" s="159"/>
      <c r="G103" s="159" t="s">
        <v>2101</v>
      </c>
      <c r="H103" s="159"/>
      <c r="I103" s="159" t="s">
        <v>1706</v>
      </c>
      <c r="J103" s="33"/>
      <c r="K103" s="161" t="s">
        <v>1692</v>
      </c>
      <c r="L103" s="161" t="s">
        <v>1692</v>
      </c>
      <c r="M103" s="164">
        <v>6</v>
      </c>
      <c r="N103" s="164">
        <v>6</v>
      </c>
      <c r="O103" s="165">
        <v>8</v>
      </c>
      <c r="P103" s="161" t="s">
        <v>1692</v>
      </c>
      <c r="Q103" s="161" t="s">
        <v>1692</v>
      </c>
      <c r="R103" s="34"/>
      <c r="S103" s="164">
        <v>20</v>
      </c>
      <c r="T103" s="164">
        <v>6.6</v>
      </c>
      <c r="U103" s="599" t="s">
        <v>2138</v>
      </c>
      <c r="V103" s="164" t="s">
        <v>1085</v>
      </c>
      <c r="W103" s="164" t="s">
        <v>129</v>
      </c>
      <c r="X103" s="164"/>
      <c r="Y103" s="164"/>
      <c r="Z103" s="164"/>
      <c r="AA103" s="164"/>
      <c r="AB103" s="164"/>
      <c r="AC103" s="164"/>
      <c r="AD103" s="164"/>
      <c r="AE103" s="164"/>
    </row>
    <row r="104" spans="1:31" s="13" customFormat="1" ht="25.5" x14ac:dyDescent="0.2">
      <c r="A104" s="4">
        <f t="shared" si="8"/>
        <v>78</v>
      </c>
      <c r="B104" s="159" t="s">
        <v>3029</v>
      </c>
      <c r="C104" s="159" t="s">
        <v>3031</v>
      </c>
      <c r="D104" s="159">
        <f>LEN(C104)</f>
        <v>16</v>
      </c>
      <c r="E104" s="159" t="s">
        <v>3030</v>
      </c>
      <c r="F104" s="159"/>
      <c r="G104" s="159" t="s">
        <v>3031</v>
      </c>
      <c r="H104" s="159"/>
      <c r="I104" s="159" t="s">
        <v>1706</v>
      </c>
      <c r="J104" s="33"/>
      <c r="K104" s="161" t="s">
        <v>1692</v>
      </c>
      <c r="L104" s="164">
        <v>8</v>
      </c>
      <c r="M104" s="164">
        <v>6</v>
      </c>
      <c r="N104" s="164">
        <v>8</v>
      </c>
      <c r="O104" s="165">
        <v>8</v>
      </c>
      <c r="P104" s="161" t="s">
        <v>1692</v>
      </c>
      <c r="Q104" s="161" t="s">
        <v>1692</v>
      </c>
      <c r="R104" s="34"/>
      <c r="S104" s="164">
        <v>30</v>
      </c>
      <c r="T104" s="164">
        <v>7.5</v>
      </c>
      <c r="U104" s="599" t="s">
        <v>3032</v>
      </c>
      <c r="V104" s="164" t="s">
        <v>1759</v>
      </c>
      <c r="W104" s="164" t="s">
        <v>129</v>
      </c>
      <c r="X104" s="164"/>
      <c r="Y104" s="164"/>
      <c r="Z104" s="164"/>
      <c r="AA104" s="164"/>
      <c r="AB104" s="164"/>
      <c r="AC104" s="164"/>
      <c r="AD104" s="164"/>
      <c r="AE104" s="164"/>
    </row>
    <row r="105" spans="1:31" s="13" customFormat="1" ht="26.25" customHeight="1" x14ac:dyDescent="0.2">
      <c r="A105" s="4"/>
      <c r="B105" s="159" t="s">
        <v>3252</v>
      </c>
      <c r="C105" s="159" t="s">
        <v>3254</v>
      </c>
      <c r="D105" s="159">
        <f>LEN(C105)</f>
        <v>15</v>
      </c>
      <c r="E105" s="159" t="s">
        <v>3253</v>
      </c>
      <c r="F105" s="159"/>
      <c r="G105" s="159" t="s">
        <v>3254</v>
      </c>
      <c r="H105" s="159"/>
      <c r="I105" s="159" t="s">
        <v>1706</v>
      </c>
      <c r="J105" s="33"/>
      <c r="K105" s="164">
        <v>8</v>
      </c>
      <c r="L105" s="161" t="s">
        <v>1692</v>
      </c>
      <c r="M105" s="164">
        <v>6</v>
      </c>
      <c r="N105" s="164">
        <v>8</v>
      </c>
      <c r="O105" s="165">
        <v>8</v>
      </c>
      <c r="P105" s="161" t="s">
        <v>1692</v>
      </c>
      <c r="Q105" s="161" t="s">
        <v>1692</v>
      </c>
      <c r="R105" s="34"/>
      <c r="S105" s="164">
        <v>30</v>
      </c>
      <c r="T105" s="164">
        <v>7.5</v>
      </c>
      <c r="U105" s="164" t="s">
        <v>3255</v>
      </c>
      <c r="V105" s="164" t="s">
        <v>1761</v>
      </c>
      <c r="W105" s="164"/>
      <c r="X105" s="164"/>
      <c r="Y105" s="164"/>
      <c r="Z105" s="164"/>
      <c r="AA105" s="164"/>
      <c r="AB105" s="164"/>
      <c r="AC105" s="164"/>
      <c r="AD105" s="164"/>
      <c r="AE105" s="164" t="s">
        <v>3609</v>
      </c>
    </row>
    <row r="106" spans="1:31" s="13" customFormat="1" ht="25.5" x14ac:dyDescent="0.2">
      <c r="A106" s="4">
        <f>A103+1</f>
        <v>78</v>
      </c>
      <c r="B106" s="159" t="s">
        <v>140</v>
      </c>
      <c r="C106" s="159" t="s">
        <v>2102</v>
      </c>
      <c r="D106" s="159">
        <f t="shared" si="3"/>
        <v>16</v>
      </c>
      <c r="E106" s="159" t="s">
        <v>2124</v>
      </c>
      <c r="F106" s="159"/>
      <c r="G106" s="159" t="s">
        <v>2102</v>
      </c>
      <c r="H106" s="159"/>
      <c r="I106" s="210" t="s">
        <v>1706</v>
      </c>
      <c r="J106" s="33"/>
      <c r="K106" s="164">
        <v>6</v>
      </c>
      <c r="L106" s="164">
        <v>6</v>
      </c>
      <c r="M106" s="164">
        <v>6</v>
      </c>
      <c r="N106" s="164">
        <v>6</v>
      </c>
      <c r="O106" s="165">
        <v>5</v>
      </c>
      <c r="P106" s="161" t="s">
        <v>1692</v>
      </c>
      <c r="Q106" s="161" t="s">
        <v>1692</v>
      </c>
      <c r="R106" s="34"/>
      <c r="S106" s="164">
        <v>29</v>
      </c>
      <c r="T106" s="164">
        <v>5.8</v>
      </c>
      <c r="U106" s="599" t="s">
        <v>2139</v>
      </c>
      <c r="V106" s="164" t="s">
        <v>452</v>
      </c>
      <c r="W106" s="164" t="s">
        <v>129</v>
      </c>
      <c r="X106" s="164"/>
      <c r="Y106" s="164"/>
      <c r="Z106" s="164"/>
      <c r="AA106" s="164"/>
      <c r="AB106" s="164"/>
      <c r="AC106" s="164"/>
      <c r="AD106" s="164"/>
      <c r="AE106" s="164"/>
    </row>
    <row r="107" spans="1:31" s="13" customFormat="1" ht="25.5" x14ac:dyDescent="0.2">
      <c r="A107" s="4">
        <f t="shared" si="8"/>
        <v>79</v>
      </c>
      <c r="B107" s="159" t="s">
        <v>141</v>
      </c>
      <c r="C107" s="159" t="s">
        <v>2103</v>
      </c>
      <c r="D107" s="159">
        <f t="shared" si="3"/>
        <v>19</v>
      </c>
      <c r="E107" s="159" t="s">
        <v>2125</v>
      </c>
      <c r="F107" s="159"/>
      <c r="G107" s="159" t="s">
        <v>2103</v>
      </c>
      <c r="H107" s="159"/>
      <c r="I107" s="210" t="s">
        <v>1706</v>
      </c>
      <c r="J107" s="33"/>
      <c r="K107" s="164">
        <v>6.25</v>
      </c>
      <c r="L107" s="164">
        <v>6.25</v>
      </c>
      <c r="M107" s="164">
        <v>6.25</v>
      </c>
      <c r="N107" s="164">
        <v>6.25</v>
      </c>
      <c r="O107" s="165">
        <v>5</v>
      </c>
      <c r="P107" s="161" t="s">
        <v>1692</v>
      </c>
      <c r="Q107" s="161" t="s">
        <v>1692</v>
      </c>
      <c r="R107" s="34"/>
      <c r="S107" s="164">
        <v>30</v>
      </c>
      <c r="T107" s="164">
        <v>6</v>
      </c>
      <c r="U107" s="599" t="s">
        <v>2140</v>
      </c>
      <c r="V107" s="164" t="s">
        <v>452</v>
      </c>
      <c r="W107" s="164" t="s">
        <v>129</v>
      </c>
      <c r="X107" s="164"/>
      <c r="Y107" s="164"/>
      <c r="Z107" s="164"/>
      <c r="AA107" s="164"/>
      <c r="AB107" s="164"/>
      <c r="AC107" s="164"/>
      <c r="AD107" s="164"/>
      <c r="AE107" s="164"/>
    </row>
    <row r="108" spans="1:31" s="13" customFormat="1" ht="25.5" x14ac:dyDescent="0.2">
      <c r="A108" s="4">
        <f t="shared" si="8"/>
        <v>80</v>
      </c>
      <c r="B108" s="159" t="s">
        <v>142</v>
      </c>
      <c r="C108" s="159" t="s">
        <v>2104</v>
      </c>
      <c r="D108" s="159">
        <f t="shared" si="3"/>
        <v>18</v>
      </c>
      <c r="E108" s="159" t="s">
        <v>2126</v>
      </c>
      <c r="F108" s="159"/>
      <c r="G108" s="159" t="s">
        <v>2104</v>
      </c>
      <c r="H108" s="159"/>
      <c r="I108" s="210" t="s">
        <v>1706</v>
      </c>
      <c r="J108" s="33"/>
      <c r="K108" s="164">
        <v>8</v>
      </c>
      <c r="L108" s="164">
        <v>5.5</v>
      </c>
      <c r="M108" s="164">
        <v>5.5</v>
      </c>
      <c r="N108" s="164">
        <v>5.5</v>
      </c>
      <c r="O108" s="164">
        <v>5.5</v>
      </c>
      <c r="P108" s="161" t="s">
        <v>1692</v>
      </c>
      <c r="Q108" s="161" t="s">
        <v>1692</v>
      </c>
      <c r="R108" s="34"/>
      <c r="S108" s="164">
        <v>30</v>
      </c>
      <c r="T108" s="164">
        <v>6</v>
      </c>
      <c r="U108" s="599" t="s">
        <v>2141</v>
      </c>
      <c r="V108" s="164" t="s">
        <v>452</v>
      </c>
      <c r="W108" s="164" t="s">
        <v>129</v>
      </c>
      <c r="X108" s="164"/>
      <c r="Y108" s="164"/>
      <c r="Z108" s="164"/>
      <c r="AA108" s="164"/>
      <c r="AB108" s="164"/>
      <c r="AC108" s="164"/>
      <c r="AD108" s="164"/>
      <c r="AE108" s="164"/>
    </row>
    <row r="109" spans="1:31" s="13" customFormat="1" ht="25.5" x14ac:dyDescent="0.2">
      <c r="A109" s="4">
        <f t="shared" si="8"/>
        <v>81</v>
      </c>
      <c r="B109" s="159" t="s">
        <v>1270</v>
      </c>
      <c r="C109" s="159" t="s">
        <v>1386</v>
      </c>
      <c r="D109" s="159">
        <f t="shared" si="3"/>
        <v>18</v>
      </c>
      <c r="E109" s="159" t="s">
        <v>1387</v>
      </c>
      <c r="F109" s="159"/>
      <c r="G109" s="159" t="s">
        <v>1386</v>
      </c>
      <c r="H109" s="159"/>
      <c r="I109" s="210" t="s">
        <v>1706</v>
      </c>
      <c r="J109" s="33"/>
      <c r="K109" s="164">
        <v>5.5</v>
      </c>
      <c r="L109" s="164">
        <v>5.5</v>
      </c>
      <c r="M109" s="164">
        <v>5.5</v>
      </c>
      <c r="N109" s="164">
        <v>5.5</v>
      </c>
      <c r="O109" s="164">
        <v>8</v>
      </c>
      <c r="P109" s="161" t="s">
        <v>1692</v>
      </c>
      <c r="Q109" s="161" t="s">
        <v>1692</v>
      </c>
      <c r="R109" s="34"/>
      <c r="S109" s="164">
        <v>30</v>
      </c>
      <c r="T109" s="164">
        <v>6</v>
      </c>
      <c r="U109" s="599" t="s">
        <v>1388</v>
      </c>
      <c r="V109" s="164" t="s">
        <v>452</v>
      </c>
      <c r="W109" s="164" t="s">
        <v>1389</v>
      </c>
      <c r="X109" s="164"/>
      <c r="Y109" s="164"/>
      <c r="Z109" s="164"/>
      <c r="AA109" s="164"/>
      <c r="AB109" s="164"/>
      <c r="AC109" s="164"/>
      <c r="AD109" s="164"/>
      <c r="AE109" s="164"/>
    </row>
    <row r="110" spans="1:31" s="13" customFormat="1" ht="15.75" customHeight="1" x14ac:dyDescent="0.2">
      <c r="A110" s="4"/>
      <c r="B110" s="159" t="s">
        <v>3367</v>
      </c>
      <c r="C110" s="159" t="s">
        <v>3368</v>
      </c>
      <c r="D110" s="159">
        <f t="shared" si="3"/>
        <v>18</v>
      </c>
      <c r="E110" s="159" t="s">
        <v>3369</v>
      </c>
      <c r="F110" s="159"/>
      <c r="G110" s="159" t="s">
        <v>3368</v>
      </c>
      <c r="H110" s="159"/>
      <c r="I110" s="159" t="s">
        <v>1706</v>
      </c>
      <c r="J110" s="658"/>
      <c r="K110" s="159">
        <v>8</v>
      </c>
      <c r="L110" s="159">
        <v>8</v>
      </c>
      <c r="M110" s="159">
        <v>8</v>
      </c>
      <c r="N110" s="159">
        <v>8</v>
      </c>
      <c r="O110" s="159">
        <v>5.5</v>
      </c>
      <c r="P110" s="161" t="s">
        <v>1692</v>
      </c>
      <c r="Q110" s="161" t="s">
        <v>1692</v>
      </c>
      <c r="R110" s="34"/>
      <c r="S110" s="159">
        <v>37.5</v>
      </c>
      <c r="T110" s="159">
        <v>7.5</v>
      </c>
      <c r="U110" s="159" t="s">
        <v>3370</v>
      </c>
      <c r="V110" s="159" t="s">
        <v>452</v>
      </c>
      <c r="W110" s="164"/>
      <c r="X110" s="164"/>
      <c r="Y110" s="164"/>
      <c r="Z110" s="164"/>
      <c r="AA110" s="164"/>
      <c r="AB110" s="164"/>
      <c r="AC110" s="164"/>
      <c r="AD110" s="164"/>
      <c r="AE110" s="560"/>
    </row>
    <row r="111" spans="1:31" s="13" customFormat="1" ht="15.75" customHeight="1" x14ac:dyDescent="0.2">
      <c r="A111" s="4"/>
      <c r="B111" s="159" t="s">
        <v>3588</v>
      </c>
      <c r="C111" s="159" t="s">
        <v>3591</v>
      </c>
      <c r="D111" s="159">
        <f t="shared" si="3"/>
        <v>15</v>
      </c>
      <c r="E111" s="159" t="s">
        <v>3589</v>
      </c>
      <c r="F111" s="159"/>
      <c r="G111" s="159" t="s">
        <v>3591</v>
      </c>
      <c r="H111" s="159"/>
      <c r="I111" s="159" t="s">
        <v>1706</v>
      </c>
      <c r="J111" s="658"/>
      <c r="K111" s="159">
        <v>5.5</v>
      </c>
      <c r="L111" s="159">
        <v>5.5</v>
      </c>
      <c r="M111" s="159">
        <v>8</v>
      </c>
      <c r="N111" s="159">
        <v>5</v>
      </c>
      <c r="O111" s="159">
        <v>8</v>
      </c>
      <c r="P111" s="161" t="s">
        <v>1692</v>
      </c>
      <c r="Q111" s="161" t="s">
        <v>1692</v>
      </c>
      <c r="R111" s="34"/>
      <c r="S111" s="164">
        <v>32</v>
      </c>
      <c r="T111" s="164">
        <v>6.4</v>
      </c>
      <c r="U111" s="164" t="s">
        <v>3590</v>
      </c>
      <c r="V111" s="164" t="s">
        <v>452</v>
      </c>
      <c r="W111" s="164"/>
      <c r="X111" s="164"/>
      <c r="Y111" s="164"/>
      <c r="Z111" s="164"/>
      <c r="AA111" s="164"/>
      <c r="AB111" s="164"/>
      <c r="AC111" s="164"/>
      <c r="AD111" s="164"/>
      <c r="AE111" s="560" t="s">
        <v>3597</v>
      </c>
    </row>
    <row r="112" spans="1:31" s="13" customFormat="1" x14ac:dyDescent="0.2">
      <c r="A112" s="4">
        <f>A109+1</f>
        <v>82</v>
      </c>
      <c r="B112" s="159" t="s">
        <v>1849</v>
      </c>
      <c r="C112" s="159" t="s">
        <v>1016</v>
      </c>
      <c r="D112" s="159">
        <f t="shared" ref="D112:D148" si="9">LEN(C112)</f>
        <v>15</v>
      </c>
      <c r="E112" s="159" t="s">
        <v>1819</v>
      </c>
      <c r="F112" s="159"/>
      <c r="G112" s="159" t="s">
        <v>1016</v>
      </c>
      <c r="H112" s="159"/>
      <c r="I112" s="160" t="s">
        <v>1706</v>
      </c>
      <c r="J112" s="33"/>
      <c r="K112" s="164">
        <v>7.5</v>
      </c>
      <c r="L112" s="164">
        <v>7.5</v>
      </c>
      <c r="M112" s="161" t="s">
        <v>1692</v>
      </c>
      <c r="N112" s="164">
        <v>7.5</v>
      </c>
      <c r="O112" s="165">
        <v>7.5</v>
      </c>
      <c r="P112" s="161" t="s">
        <v>1692</v>
      </c>
      <c r="Q112" s="161" t="s">
        <v>1692</v>
      </c>
      <c r="R112" s="34"/>
      <c r="S112" s="164">
        <v>30</v>
      </c>
      <c r="T112" s="164">
        <v>7.5</v>
      </c>
      <c r="U112" s="164" t="s">
        <v>2130</v>
      </c>
      <c r="V112" s="164" t="s">
        <v>1763</v>
      </c>
      <c r="W112" s="164" t="s">
        <v>129</v>
      </c>
      <c r="X112" s="164"/>
      <c r="Y112" s="164"/>
      <c r="Z112" s="164"/>
      <c r="AA112" s="164"/>
      <c r="AB112" s="164"/>
      <c r="AC112" s="164"/>
      <c r="AD112" s="164"/>
      <c r="AE112" s="164"/>
    </row>
    <row r="113" spans="1:31" s="13" customFormat="1" x14ac:dyDescent="0.2">
      <c r="A113" s="4">
        <f t="shared" si="8"/>
        <v>83</v>
      </c>
      <c r="B113" s="159" t="s">
        <v>1804</v>
      </c>
      <c r="C113" s="159" t="s">
        <v>2093</v>
      </c>
      <c r="D113" s="159">
        <f t="shared" si="9"/>
        <v>15</v>
      </c>
      <c r="E113" s="159" t="s">
        <v>1820</v>
      </c>
      <c r="F113" s="159"/>
      <c r="G113" s="159" t="s">
        <v>2093</v>
      </c>
      <c r="H113" s="159"/>
      <c r="I113" s="160" t="s">
        <v>1706</v>
      </c>
      <c r="J113" s="33"/>
      <c r="K113" s="164">
        <v>7.5</v>
      </c>
      <c r="L113" s="164">
        <v>7.5</v>
      </c>
      <c r="M113" s="164">
        <v>7.5</v>
      </c>
      <c r="N113" s="161" t="s">
        <v>1692</v>
      </c>
      <c r="O113" s="165">
        <v>7.5</v>
      </c>
      <c r="P113" s="161" t="s">
        <v>1692</v>
      </c>
      <c r="Q113" s="161" t="s">
        <v>1692</v>
      </c>
      <c r="R113" s="34"/>
      <c r="S113" s="164">
        <v>30</v>
      </c>
      <c r="T113" s="164">
        <v>7.5</v>
      </c>
      <c r="U113" s="164" t="s">
        <v>2131</v>
      </c>
      <c r="V113" s="164" t="s">
        <v>1766</v>
      </c>
      <c r="W113" s="164" t="s">
        <v>129</v>
      </c>
      <c r="X113" s="164"/>
      <c r="Y113" s="164"/>
      <c r="Z113" s="164"/>
      <c r="AA113" s="164"/>
      <c r="AB113" s="164"/>
      <c r="AC113" s="164"/>
      <c r="AD113" s="164"/>
      <c r="AE113" s="164"/>
    </row>
    <row r="114" spans="1:31" s="13" customFormat="1" x14ac:dyDescent="0.2">
      <c r="A114" s="4">
        <f t="shared" si="8"/>
        <v>84</v>
      </c>
      <c r="B114" s="159" t="s">
        <v>1805</v>
      </c>
      <c r="C114" s="159" t="s">
        <v>2094</v>
      </c>
      <c r="D114" s="159">
        <f t="shared" si="9"/>
        <v>15</v>
      </c>
      <c r="E114" s="159" t="s">
        <v>1821</v>
      </c>
      <c r="F114" s="159"/>
      <c r="G114" s="159" t="s">
        <v>2094</v>
      </c>
      <c r="H114" s="159"/>
      <c r="I114" s="160" t="s">
        <v>1706</v>
      </c>
      <c r="J114" s="33"/>
      <c r="K114" s="164">
        <v>7.5</v>
      </c>
      <c r="L114" s="164">
        <v>7.5</v>
      </c>
      <c r="M114" s="164">
        <v>7.5</v>
      </c>
      <c r="N114" s="165">
        <v>7.5</v>
      </c>
      <c r="O114" s="161" t="s">
        <v>1692</v>
      </c>
      <c r="P114" s="161" t="s">
        <v>1692</v>
      </c>
      <c r="Q114" s="161" t="s">
        <v>1692</v>
      </c>
      <c r="R114" s="34"/>
      <c r="S114" s="164">
        <v>30</v>
      </c>
      <c r="T114" s="164">
        <v>7.5</v>
      </c>
      <c r="U114" s="164" t="s">
        <v>2132</v>
      </c>
      <c r="V114" s="164" t="s">
        <v>1294</v>
      </c>
      <c r="W114" s="164" t="s">
        <v>972</v>
      </c>
      <c r="X114" s="164"/>
      <c r="Y114" s="164"/>
      <c r="Z114" s="164"/>
      <c r="AA114" s="164"/>
      <c r="AB114" s="164"/>
      <c r="AC114" s="164"/>
      <c r="AD114" s="164"/>
      <c r="AE114" s="164"/>
    </row>
    <row r="115" spans="1:31" s="13" customFormat="1" x14ac:dyDescent="0.2">
      <c r="A115" s="4">
        <f t="shared" si="8"/>
        <v>85</v>
      </c>
      <c r="B115" s="159" t="s">
        <v>1806</v>
      </c>
      <c r="C115" s="159" t="s">
        <v>1678</v>
      </c>
      <c r="D115" s="159">
        <f t="shared" si="9"/>
        <v>15</v>
      </c>
      <c r="E115" s="159" t="s">
        <v>1822</v>
      </c>
      <c r="F115" s="159"/>
      <c r="G115" s="159" t="s">
        <v>1678</v>
      </c>
      <c r="H115" s="159"/>
      <c r="I115" s="160" t="s">
        <v>1706</v>
      </c>
      <c r="J115" s="33"/>
      <c r="K115" s="161" t="s">
        <v>1692</v>
      </c>
      <c r="L115" s="164">
        <v>7.5</v>
      </c>
      <c r="M115" s="164">
        <v>7.5</v>
      </c>
      <c r="N115" s="165">
        <v>7.5</v>
      </c>
      <c r="O115" s="165">
        <v>7.5</v>
      </c>
      <c r="P115" s="161" t="s">
        <v>1692</v>
      </c>
      <c r="Q115" s="161" t="s">
        <v>1692</v>
      </c>
      <c r="R115" s="34"/>
      <c r="S115" s="164">
        <v>30</v>
      </c>
      <c r="T115" s="164">
        <v>7.5</v>
      </c>
      <c r="U115" s="164" t="s">
        <v>2133</v>
      </c>
      <c r="V115" s="164" t="s">
        <v>1759</v>
      </c>
      <c r="W115" s="164" t="s">
        <v>129</v>
      </c>
      <c r="X115" s="164"/>
      <c r="Y115" s="164"/>
      <c r="Z115" s="164"/>
      <c r="AA115" s="164"/>
      <c r="AB115" s="164"/>
      <c r="AC115" s="164"/>
      <c r="AD115" s="164"/>
      <c r="AE115" s="164"/>
    </row>
    <row r="116" spans="1:31" s="13" customFormat="1" x14ac:dyDescent="0.2">
      <c r="A116" s="4">
        <f t="shared" si="8"/>
        <v>86</v>
      </c>
      <c r="B116" s="159" t="s">
        <v>973</v>
      </c>
      <c r="C116" s="159" t="s">
        <v>905</v>
      </c>
      <c r="D116" s="159">
        <f t="shared" si="9"/>
        <v>15</v>
      </c>
      <c r="E116" s="159" t="s">
        <v>906</v>
      </c>
      <c r="F116" s="159"/>
      <c r="G116" s="159" t="s">
        <v>905</v>
      </c>
      <c r="H116" s="159"/>
      <c r="I116" s="160" t="s">
        <v>1706</v>
      </c>
      <c r="J116" s="33"/>
      <c r="K116" s="164">
        <v>7.5</v>
      </c>
      <c r="L116" s="161" t="s">
        <v>1692</v>
      </c>
      <c r="M116" s="164">
        <v>7.5</v>
      </c>
      <c r="N116" s="164">
        <v>7.5</v>
      </c>
      <c r="O116" s="164">
        <v>7.5</v>
      </c>
      <c r="P116" s="161" t="s">
        <v>1692</v>
      </c>
      <c r="Q116" s="161" t="s">
        <v>1692</v>
      </c>
      <c r="R116" s="34"/>
      <c r="S116" s="164">
        <v>30</v>
      </c>
      <c r="T116" s="164">
        <v>7.5</v>
      </c>
      <c r="U116" s="164" t="s">
        <v>907</v>
      </c>
      <c r="V116" s="164" t="s">
        <v>1761</v>
      </c>
      <c r="W116" s="164" t="s">
        <v>1912</v>
      </c>
      <c r="X116" s="164"/>
      <c r="Y116" s="164"/>
      <c r="Z116" s="164"/>
      <c r="AA116" s="164"/>
      <c r="AB116" s="164"/>
      <c r="AC116" s="164"/>
      <c r="AD116" s="164"/>
      <c r="AE116" s="164"/>
    </row>
    <row r="117" spans="1:31" x14ac:dyDescent="0.2">
      <c r="A117" s="4">
        <f t="shared" si="8"/>
        <v>87</v>
      </c>
      <c r="B117" s="159" t="s">
        <v>1271</v>
      </c>
      <c r="C117" s="159" t="s">
        <v>961</v>
      </c>
      <c r="D117" s="159">
        <f>LEN(C117)</f>
        <v>15</v>
      </c>
      <c r="E117" s="159" t="s">
        <v>1643</v>
      </c>
      <c r="F117" s="159"/>
      <c r="G117" s="159" t="s">
        <v>961</v>
      </c>
      <c r="H117" s="159"/>
      <c r="I117" s="160"/>
      <c r="J117" s="33"/>
      <c r="K117" s="161" t="s">
        <v>1692</v>
      </c>
      <c r="L117" s="164">
        <v>7.5</v>
      </c>
      <c r="M117" s="161" t="s">
        <v>1692</v>
      </c>
      <c r="N117" s="164">
        <v>7.5</v>
      </c>
      <c r="O117" s="161" t="s">
        <v>1692</v>
      </c>
      <c r="P117" s="161" t="s">
        <v>1692</v>
      </c>
      <c r="Q117" s="161" t="s">
        <v>1692</v>
      </c>
      <c r="R117" s="34"/>
      <c r="S117" s="164">
        <v>15</v>
      </c>
      <c r="T117" s="164"/>
      <c r="U117" s="164" t="s">
        <v>216</v>
      </c>
      <c r="V117" s="164" t="s">
        <v>109</v>
      </c>
      <c r="W117" s="164" t="s">
        <v>1912</v>
      </c>
      <c r="X117" s="164"/>
      <c r="Y117" s="164"/>
      <c r="Z117" s="164"/>
      <c r="AA117" s="164"/>
      <c r="AB117" s="164"/>
      <c r="AC117" s="164"/>
      <c r="AD117" s="164"/>
      <c r="AE117" s="164"/>
    </row>
    <row r="118" spans="1:31" x14ac:dyDescent="0.2">
      <c r="A118" s="4"/>
      <c r="B118" s="159" t="s">
        <v>3322</v>
      </c>
      <c r="C118" s="159" t="s">
        <v>3323</v>
      </c>
      <c r="D118" s="159">
        <f>LEN(C118)</f>
        <v>16</v>
      </c>
      <c r="E118" s="159" t="s">
        <v>3324</v>
      </c>
      <c r="F118" s="159"/>
      <c r="G118" s="159" t="s">
        <v>3323</v>
      </c>
      <c r="H118" s="159"/>
      <c r="I118" s="159" t="s">
        <v>1706</v>
      </c>
      <c r="J118" s="33"/>
      <c r="K118" s="159">
        <v>7.5</v>
      </c>
      <c r="L118" s="159">
        <v>7.5</v>
      </c>
      <c r="M118" s="159">
        <v>7.5</v>
      </c>
      <c r="N118" s="159">
        <v>7.5</v>
      </c>
      <c r="O118" s="159">
        <v>7.5</v>
      </c>
      <c r="P118" s="161" t="s">
        <v>1692</v>
      </c>
      <c r="Q118" s="161" t="s">
        <v>1692</v>
      </c>
      <c r="R118" s="34"/>
      <c r="S118" s="164">
        <v>37.5</v>
      </c>
      <c r="T118" s="164">
        <v>7.5</v>
      </c>
      <c r="U118" s="164" t="s">
        <v>3325</v>
      </c>
      <c r="V118" s="164" t="s">
        <v>452</v>
      </c>
      <c r="W118" s="164"/>
      <c r="X118" s="164"/>
      <c r="Y118" s="164"/>
      <c r="Z118" s="164"/>
      <c r="AA118" s="164"/>
      <c r="AB118" s="164"/>
      <c r="AC118" s="164"/>
      <c r="AD118" s="164"/>
      <c r="AE118" s="164"/>
    </row>
    <row r="119" spans="1:31" s="13" customFormat="1" ht="25.5" x14ac:dyDescent="0.2">
      <c r="A119" s="4">
        <f>A117+1</f>
        <v>88</v>
      </c>
      <c r="B119" s="159" t="s">
        <v>2494</v>
      </c>
      <c r="C119" s="159" t="s">
        <v>2493</v>
      </c>
      <c r="D119" s="159">
        <f t="shared" si="9"/>
        <v>18</v>
      </c>
      <c r="E119" s="159" t="s">
        <v>2489</v>
      </c>
      <c r="F119" s="159"/>
      <c r="G119" s="159" t="s">
        <v>2493</v>
      </c>
      <c r="H119" s="159"/>
      <c r="I119" s="160" t="s">
        <v>1706</v>
      </c>
      <c r="J119" s="33"/>
      <c r="K119" s="164">
        <v>8.5</v>
      </c>
      <c r="L119" s="161" t="s">
        <v>1692</v>
      </c>
      <c r="M119" s="164">
        <v>8.5</v>
      </c>
      <c r="N119" s="165">
        <v>3</v>
      </c>
      <c r="O119" s="161" t="s">
        <v>1692</v>
      </c>
      <c r="P119" s="161" t="s">
        <v>1692</v>
      </c>
      <c r="Q119" s="161" t="s">
        <v>1692</v>
      </c>
      <c r="R119" s="34"/>
      <c r="S119" s="164">
        <f t="shared" ref="S119:S127" si="10">SUM(K119:Q119)</f>
        <v>20</v>
      </c>
      <c r="T119" s="164">
        <v>6.66</v>
      </c>
      <c r="U119" s="599" t="s">
        <v>2495</v>
      </c>
      <c r="V119" s="164" t="s">
        <v>2496</v>
      </c>
      <c r="W119" s="164" t="s">
        <v>2490</v>
      </c>
      <c r="X119" s="164"/>
      <c r="Y119" s="164"/>
      <c r="Z119" s="164"/>
      <c r="AA119" s="164"/>
      <c r="AB119" s="164"/>
      <c r="AC119" s="164"/>
      <c r="AD119" s="164"/>
      <c r="AE119" s="164"/>
    </row>
    <row r="120" spans="1:31" s="13" customFormat="1" ht="25.5" x14ac:dyDescent="0.2">
      <c r="A120" s="4">
        <f t="shared" si="8"/>
        <v>89</v>
      </c>
      <c r="B120" s="159" t="s">
        <v>30</v>
      </c>
      <c r="C120" s="159" t="s">
        <v>28</v>
      </c>
      <c r="D120" s="159">
        <f t="shared" si="9"/>
        <v>16</v>
      </c>
      <c r="E120" s="159" t="s">
        <v>29</v>
      </c>
      <c r="F120" s="159"/>
      <c r="G120" s="159" t="s">
        <v>28</v>
      </c>
      <c r="H120" s="159"/>
      <c r="I120" s="160" t="s">
        <v>1706</v>
      </c>
      <c r="J120" s="33"/>
      <c r="K120" s="164">
        <v>8</v>
      </c>
      <c r="L120" s="164">
        <v>8</v>
      </c>
      <c r="M120" s="164">
        <v>8</v>
      </c>
      <c r="N120" s="164">
        <v>8</v>
      </c>
      <c r="O120" s="164">
        <v>3</v>
      </c>
      <c r="P120" s="161" t="s">
        <v>1692</v>
      </c>
      <c r="Q120" s="161" t="s">
        <v>1692</v>
      </c>
      <c r="R120" s="34"/>
      <c r="S120" s="164">
        <f t="shared" si="10"/>
        <v>35</v>
      </c>
      <c r="T120" s="164">
        <v>7</v>
      </c>
      <c r="U120" s="599" t="s">
        <v>67</v>
      </c>
      <c r="V120" s="164" t="s">
        <v>452</v>
      </c>
      <c r="W120" s="164" t="s">
        <v>17</v>
      </c>
      <c r="X120" s="164"/>
      <c r="Y120" s="164"/>
      <c r="Z120" s="164"/>
      <c r="AA120" s="164"/>
      <c r="AB120" s="164"/>
      <c r="AC120" s="164"/>
      <c r="AD120" s="164"/>
      <c r="AE120" s="164"/>
    </row>
    <row r="121" spans="1:31" s="13" customFormat="1" ht="25.5" x14ac:dyDescent="0.2">
      <c r="A121" s="4">
        <f t="shared" si="8"/>
        <v>90</v>
      </c>
      <c r="B121" s="159" t="s">
        <v>60</v>
      </c>
      <c r="C121" s="159" t="s">
        <v>62</v>
      </c>
      <c r="D121" s="159">
        <f t="shared" si="9"/>
        <v>16</v>
      </c>
      <c r="E121" s="159" t="s">
        <v>61</v>
      </c>
      <c r="F121" s="159"/>
      <c r="G121" s="159" t="s">
        <v>62</v>
      </c>
      <c r="H121" s="159"/>
      <c r="I121" s="160" t="s">
        <v>1706</v>
      </c>
      <c r="J121" s="33"/>
      <c r="K121" s="164">
        <v>3</v>
      </c>
      <c r="L121" s="164">
        <v>8</v>
      </c>
      <c r="M121" s="164">
        <v>8</v>
      </c>
      <c r="N121" s="164">
        <v>8</v>
      </c>
      <c r="O121" s="164">
        <v>3</v>
      </c>
      <c r="P121" s="161" t="s">
        <v>1692</v>
      </c>
      <c r="Q121" s="161" t="s">
        <v>1692</v>
      </c>
      <c r="R121" s="34"/>
      <c r="S121" s="164">
        <f t="shared" si="10"/>
        <v>30</v>
      </c>
      <c r="T121" s="164">
        <v>6</v>
      </c>
      <c r="U121" s="599" t="s">
        <v>112</v>
      </c>
      <c r="V121" s="164" t="s">
        <v>452</v>
      </c>
      <c r="W121" s="164" t="s">
        <v>17</v>
      </c>
      <c r="X121" s="164"/>
      <c r="Y121" s="164"/>
      <c r="Z121" s="164"/>
      <c r="AA121" s="164"/>
      <c r="AB121" s="164"/>
      <c r="AC121" s="164"/>
      <c r="AD121" s="164"/>
      <c r="AE121" s="164"/>
    </row>
    <row r="122" spans="1:31" s="13" customFormat="1" x14ac:dyDescent="0.2">
      <c r="A122" s="4">
        <f t="shared" si="8"/>
        <v>91</v>
      </c>
      <c r="B122" s="159" t="s">
        <v>50</v>
      </c>
      <c r="C122" s="159" t="s">
        <v>34</v>
      </c>
      <c r="D122" s="159">
        <f t="shared" si="9"/>
        <v>16</v>
      </c>
      <c r="E122" s="159" t="s">
        <v>35</v>
      </c>
      <c r="F122" s="159"/>
      <c r="G122" s="159" t="s">
        <v>34</v>
      </c>
      <c r="H122" s="159"/>
      <c r="I122" s="160" t="s">
        <v>1706</v>
      </c>
      <c r="J122" s="33"/>
      <c r="K122" s="161" t="s">
        <v>1692</v>
      </c>
      <c r="L122" s="164">
        <v>8.75</v>
      </c>
      <c r="M122" s="164">
        <v>8.75</v>
      </c>
      <c r="N122" s="164">
        <v>8.75</v>
      </c>
      <c r="O122" s="164">
        <v>8.75</v>
      </c>
      <c r="P122" s="161" t="s">
        <v>1692</v>
      </c>
      <c r="Q122" s="161" t="s">
        <v>1692</v>
      </c>
      <c r="R122" s="34"/>
      <c r="S122" s="164">
        <f t="shared" si="10"/>
        <v>35</v>
      </c>
      <c r="T122" s="164">
        <v>8.75</v>
      </c>
      <c r="U122" s="164" t="s">
        <v>99</v>
      </c>
      <c r="V122" s="164" t="s">
        <v>1759</v>
      </c>
      <c r="W122" s="164" t="s">
        <v>17</v>
      </c>
      <c r="X122" s="164"/>
      <c r="Y122" s="164"/>
      <c r="Z122" s="164"/>
      <c r="AA122" s="164"/>
      <c r="AB122" s="164"/>
      <c r="AC122" s="164"/>
      <c r="AD122" s="164"/>
      <c r="AE122" s="164"/>
    </row>
    <row r="123" spans="1:31" s="13" customFormat="1" ht="63.75" x14ac:dyDescent="0.2">
      <c r="A123" s="4">
        <f t="shared" si="8"/>
        <v>92</v>
      </c>
      <c r="B123" s="159" t="s">
        <v>38</v>
      </c>
      <c r="C123" s="159" t="s">
        <v>36</v>
      </c>
      <c r="D123" s="159">
        <f t="shared" si="9"/>
        <v>19</v>
      </c>
      <c r="E123" s="159" t="s">
        <v>37</v>
      </c>
      <c r="F123" s="159"/>
      <c r="G123" s="159" t="s">
        <v>36</v>
      </c>
      <c r="H123" s="159"/>
      <c r="I123" s="160" t="s">
        <v>1706</v>
      </c>
      <c r="J123" s="33"/>
      <c r="K123" s="164">
        <v>8</v>
      </c>
      <c r="L123" s="164">
        <v>5</v>
      </c>
      <c r="M123" s="164">
        <v>6</v>
      </c>
      <c r="N123" s="164">
        <v>7</v>
      </c>
      <c r="O123" s="164">
        <v>4</v>
      </c>
      <c r="P123" s="161" t="s">
        <v>1692</v>
      </c>
      <c r="Q123" s="161" t="s">
        <v>1692</v>
      </c>
      <c r="R123" s="34"/>
      <c r="S123" s="164">
        <f t="shared" si="10"/>
        <v>30</v>
      </c>
      <c r="T123" s="164">
        <v>6</v>
      </c>
      <c r="U123" s="599" t="s">
        <v>100</v>
      </c>
      <c r="V123" s="164" t="s">
        <v>452</v>
      </c>
      <c r="W123" s="164" t="s">
        <v>17</v>
      </c>
      <c r="X123" s="164"/>
      <c r="Y123" s="164"/>
      <c r="Z123" s="164"/>
      <c r="AA123" s="164"/>
      <c r="AB123" s="164"/>
      <c r="AC123" s="164"/>
      <c r="AD123" s="164"/>
      <c r="AE123" s="164"/>
    </row>
    <row r="124" spans="1:31" s="13" customFormat="1" x14ac:dyDescent="0.2">
      <c r="A124" s="4">
        <f t="shared" si="8"/>
        <v>93</v>
      </c>
      <c r="B124" s="159" t="s">
        <v>51</v>
      </c>
      <c r="C124" s="159" t="s">
        <v>53</v>
      </c>
      <c r="D124" s="159">
        <f t="shared" si="9"/>
        <v>16</v>
      </c>
      <c r="E124" s="159" t="s">
        <v>52</v>
      </c>
      <c r="F124" s="159"/>
      <c r="G124" s="159" t="s">
        <v>53</v>
      </c>
      <c r="H124" s="159"/>
      <c r="I124" s="160" t="s">
        <v>1706</v>
      </c>
      <c r="J124" s="33"/>
      <c r="K124" s="164">
        <v>8.33</v>
      </c>
      <c r="L124" s="164">
        <v>8.33</v>
      </c>
      <c r="M124" s="164">
        <v>8.33</v>
      </c>
      <c r="N124" s="161" t="s">
        <v>1692</v>
      </c>
      <c r="O124" s="161" t="s">
        <v>1692</v>
      </c>
      <c r="P124" s="161" t="s">
        <v>1692</v>
      </c>
      <c r="Q124" s="161" t="s">
        <v>1692</v>
      </c>
      <c r="R124" s="34"/>
      <c r="S124" s="164">
        <f t="shared" si="10"/>
        <v>24.990000000000002</v>
      </c>
      <c r="T124" s="164">
        <v>8.33</v>
      </c>
      <c r="U124" s="164" t="s">
        <v>110</v>
      </c>
      <c r="V124" s="164" t="s">
        <v>1082</v>
      </c>
      <c r="W124" s="164" t="s">
        <v>17</v>
      </c>
      <c r="X124" s="164"/>
      <c r="Y124" s="164"/>
      <c r="Z124" s="164"/>
      <c r="AA124" s="164"/>
      <c r="AB124" s="164"/>
      <c r="AC124" s="164"/>
      <c r="AD124" s="164"/>
      <c r="AE124" s="164"/>
    </row>
    <row r="125" spans="1:31" s="13" customFormat="1" ht="38.25" x14ac:dyDescent="0.2">
      <c r="A125" s="4">
        <f t="shared" si="8"/>
        <v>94</v>
      </c>
      <c r="B125" s="159" t="s">
        <v>55</v>
      </c>
      <c r="C125" s="159" t="s">
        <v>54</v>
      </c>
      <c r="D125" s="159">
        <f t="shared" si="9"/>
        <v>19</v>
      </c>
      <c r="E125" s="159" t="s">
        <v>56</v>
      </c>
      <c r="F125" s="159"/>
      <c r="G125" s="159" t="s">
        <v>54</v>
      </c>
      <c r="H125" s="159"/>
      <c r="I125" s="160" t="s">
        <v>1706</v>
      </c>
      <c r="J125" s="33"/>
      <c r="K125" s="164">
        <v>6</v>
      </c>
      <c r="L125" s="164">
        <v>6</v>
      </c>
      <c r="M125" s="164">
        <v>8</v>
      </c>
      <c r="N125" s="164">
        <v>6</v>
      </c>
      <c r="O125" s="164">
        <v>4</v>
      </c>
      <c r="P125" s="161" t="s">
        <v>1692</v>
      </c>
      <c r="Q125" s="161" t="s">
        <v>1692</v>
      </c>
      <c r="R125" s="34"/>
      <c r="S125" s="164">
        <f t="shared" si="10"/>
        <v>30</v>
      </c>
      <c r="T125" s="164">
        <v>6</v>
      </c>
      <c r="U125" s="599" t="s">
        <v>111</v>
      </c>
      <c r="V125" s="164" t="s">
        <v>452</v>
      </c>
      <c r="W125" s="164" t="s">
        <v>17</v>
      </c>
      <c r="X125" s="164"/>
      <c r="Y125" s="164"/>
      <c r="Z125" s="164"/>
      <c r="AA125" s="164"/>
      <c r="AB125" s="164"/>
      <c r="AC125" s="164"/>
      <c r="AD125" s="164"/>
      <c r="AE125" s="164"/>
    </row>
    <row r="126" spans="1:31" s="13" customFormat="1" ht="38.25" x14ac:dyDescent="0.2">
      <c r="A126" s="4">
        <f t="shared" si="8"/>
        <v>95</v>
      </c>
      <c r="B126" s="159" t="s">
        <v>1398</v>
      </c>
      <c r="C126" s="159" t="s">
        <v>217</v>
      </c>
      <c r="D126" s="159">
        <f t="shared" si="9"/>
        <v>19</v>
      </c>
      <c r="E126" s="159" t="s">
        <v>1399</v>
      </c>
      <c r="F126" s="159"/>
      <c r="G126" s="159" t="s">
        <v>217</v>
      </c>
      <c r="H126" s="159"/>
      <c r="I126" s="160" t="s">
        <v>1706</v>
      </c>
      <c r="J126" s="33"/>
      <c r="K126" s="164">
        <v>6</v>
      </c>
      <c r="L126" s="164">
        <v>8</v>
      </c>
      <c r="M126" s="164">
        <v>6</v>
      </c>
      <c r="N126" s="164">
        <v>6</v>
      </c>
      <c r="O126" s="164">
        <v>4</v>
      </c>
      <c r="P126" s="161" t="s">
        <v>1692</v>
      </c>
      <c r="Q126" s="161" t="s">
        <v>1692</v>
      </c>
      <c r="R126" s="34"/>
      <c r="S126" s="164">
        <v>30</v>
      </c>
      <c r="T126" s="164">
        <v>6</v>
      </c>
      <c r="U126" s="599" t="s">
        <v>218</v>
      </c>
      <c r="V126" s="164" t="s">
        <v>452</v>
      </c>
      <c r="W126" s="164" t="s">
        <v>1389</v>
      </c>
      <c r="X126" s="164"/>
      <c r="Y126" s="164"/>
      <c r="Z126" s="164"/>
      <c r="AA126" s="164"/>
      <c r="AB126" s="164"/>
      <c r="AC126" s="164"/>
      <c r="AD126" s="164"/>
      <c r="AE126" s="164"/>
    </row>
    <row r="127" spans="1:31" s="13" customFormat="1" ht="38.25" x14ac:dyDescent="0.2">
      <c r="A127" s="4">
        <f t="shared" si="8"/>
        <v>96</v>
      </c>
      <c r="B127" s="159" t="s">
        <v>66</v>
      </c>
      <c r="C127" s="159" t="s">
        <v>63</v>
      </c>
      <c r="D127" s="159">
        <f t="shared" si="9"/>
        <v>21</v>
      </c>
      <c r="E127" s="159" t="s">
        <v>65</v>
      </c>
      <c r="F127" s="159"/>
      <c r="G127" s="159" t="s">
        <v>64</v>
      </c>
      <c r="H127" s="159"/>
      <c r="I127" s="160" t="s">
        <v>1706</v>
      </c>
      <c r="J127" s="33"/>
      <c r="K127" s="164">
        <v>7</v>
      </c>
      <c r="L127" s="164">
        <v>6.5</v>
      </c>
      <c r="M127" s="164">
        <v>5</v>
      </c>
      <c r="N127" s="164">
        <v>6.5</v>
      </c>
      <c r="O127" s="161" t="s">
        <v>1692</v>
      </c>
      <c r="P127" s="161" t="s">
        <v>1692</v>
      </c>
      <c r="Q127" s="161" t="s">
        <v>1692</v>
      </c>
      <c r="R127" s="34"/>
      <c r="S127" s="164">
        <f t="shared" si="10"/>
        <v>25</v>
      </c>
      <c r="T127" s="164">
        <v>6.25</v>
      </c>
      <c r="U127" s="599" t="s">
        <v>2009</v>
      </c>
      <c r="V127" s="164" t="s">
        <v>1294</v>
      </c>
      <c r="W127" s="164" t="s">
        <v>17</v>
      </c>
      <c r="X127" s="164"/>
      <c r="Y127" s="164"/>
      <c r="Z127" s="164"/>
      <c r="AA127" s="164"/>
      <c r="AB127" s="164"/>
      <c r="AC127" s="164"/>
      <c r="AD127" s="164"/>
      <c r="AE127" s="164"/>
    </row>
    <row r="128" spans="1:31" s="13" customFormat="1" x14ac:dyDescent="0.2">
      <c r="A128" s="4" t="e">
        <f>#REF!+1</f>
        <v>#REF!</v>
      </c>
      <c r="B128" s="159" t="s">
        <v>220</v>
      </c>
      <c r="C128" s="159" t="s">
        <v>943</v>
      </c>
      <c r="D128" s="159">
        <f t="shared" si="9"/>
        <v>14</v>
      </c>
      <c r="E128" s="159" t="s">
        <v>944</v>
      </c>
      <c r="F128" s="159"/>
      <c r="G128" s="159" t="s">
        <v>943</v>
      </c>
      <c r="H128" s="159"/>
      <c r="I128" s="160" t="s">
        <v>1706</v>
      </c>
      <c r="J128" s="33"/>
      <c r="K128" s="165">
        <v>10</v>
      </c>
      <c r="L128" s="165">
        <v>10</v>
      </c>
      <c r="M128" s="161" t="s">
        <v>1692</v>
      </c>
      <c r="N128" s="161" t="s">
        <v>1692</v>
      </c>
      <c r="O128" s="161" t="s">
        <v>1692</v>
      </c>
      <c r="P128" s="161" t="s">
        <v>1692</v>
      </c>
      <c r="Q128" s="161" t="s">
        <v>1692</v>
      </c>
      <c r="R128" s="34"/>
      <c r="S128" s="164">
        <v>20</v>
      </c>
      <c r="T128" s="164">
        <v>10</v>
      </c>
      <c r="U128" s="164" t="s">
        <v>2440</v>
      </c>
      <c r="V128" s="164" t="s">
        <v>2441</v>
      </c>
      <c r="W128" s="164" t="s">
        <v>1912</v>
      </c>
      <c r="X128" s="164"/>
      <c r="Y128" s="164"/>
      <c r="Z128" s="164"/>
      <c r="AA128" s="164"/>
      <c r="AB128" s="164"/>
      <c r="AC128" s="164"/>
      <c r="AD128" s="164"/>
      <c r="AE128" s="164"/>
    </row>
    <row r="129" spans="1:31" s="13" customFormat="1" x14ac:dyDescent="0.2">
      <c r="A129" s="4" t="e">
        <f t="shared" si="8"/>
        <v>#REF!</v>
      </c>
      <c r="B129" s="159" t="s">
        <v>221</v>
      </c>
      <c r="C129" s="159" t="s">
        <v>958</v>
      </c>
      <c r="D129" s="159">
        <f t="shared" si="9"/>
        <v>14</v>
      </c>
      <c r="E129" s="159" t="s">
        <v>976</v>
      </c>
      <c r="F129" s="159"/>
      <c r="G129" s="159" t="s">
        <v>958</v>
      </c>
      <c r="H129" s="159"/>
      <c r="I129" s="160" t="s">
        <v>1706</v>
      </c>
      <c r="J129" s="33"/>
      <c r="K129" s="161" t="s">
        <v>1692</v>
      </c>
      <c r="L129" s="161" t="s">
        <v>1692</v>
      </c>
      <c r="M129" s="165">
        <v>10</v>
      </c>
      <c r="N129" s="161" t="s">
        <v>1692</v>
      </c>
      <c r="O129" s="161" t="s">
        <v>1692</v>
      </c>
      <c r="P129" s="161" t="s">
        <v>1692</v>
      </c>
      <c r="Q129" s="161" t="s">
        <v>1692</v>
      </c>
      <c r="R129" s="34"/>
      <c r="S129" s="164">
        <v>10</v>
      </c>
      <c r="T129" s="164">
        <v>10</v>
      </c>
      <c r="U129" s="164" t="s">
        <v>2438</v>
      </c>
      <c r="V129" s="164" t="s">
        <v>2442</v>
      </c>
      <c r="W129" s="164" t="s">
        <v>1912</v>
      </c>
      <c r="X129" s="164"/>
      <c r="Y129" s="164"/>
      <c r="Z129" s="164"/>
      <c r="AA129" s="164"/>
      <c r="AB129" s="164"/>
      <c r="AC129" s="164"/>
      <c r="AD129" s="164"/>
      <c r="AE129" s="164"/>
    </row>
    <row r="130" spans="1:31" s="13" customFormat="1" x14ac:dyDescent="0.2">
      <c r="A130" s="4" t="e">
        <f t="shared" si="8"/>
        <v>#REF!</v>
      </c>
      <c r="B130" s="159" t="s">
        <v>222</v>
      </c>
      <c r="C130" s="159" t="s">
        <v>974</v>
      </c>
      <c r="D130" s="159">
        <f t="shared" si="9"/>
        <v>14</v>
      </c>
      <c r="E130" s="159" t="s">
        <v>975</v>
      </c>
      <c r="F130" s="159"/>
      <c r="G130" s="159" t="s">
        <v>974</v>
      </c>
      <c r="H130" s="159"/>
      <c r="I130" s="160" t="s">
        <v>1706</v>
      </c>
      <c r="J130" s="33"/>
      <c r="K130" s="161" t="s">
        <v>1692</v>
      </c>
      <c r="L130" s="165">
        <v>10</v>
      </c>
      <c r="M130" s="165">
        <v>10</v>
      </c>
      <c r="N130" s="165">
        <v>10</v>
      </c>
      <c r="O130" s="161" t="s">
        <v>1692</v>
      </c>
      <c r="P130" s="161" t="s">
        <v>1692</v>
      </c>
      <c r="Q130" s="161" t="s">
        <v>1692</v>
      </c>
      <c r="R130" s="34"/>
      <c r="S130" s="164">
        <v>30</v>
      </c>
      <c r="T130" s="164">
        <v>10</v>
      </c>
      <c r="U130" s="164" t="s">
        <v>2439</v>
      </c>
      <c r="V130" s="164" t="s">
        <v>1377</v>
      </c>
      <c r="W130" s="164" t="s">
        <v>977</v>
      </c>
      <c r="X130" s="164"/>
      <c r="Y130" s="164"/>
      <c r="Z130" s="164"/>
      <c r="AA130" s="164"/>
      <c r="AB130" s="164"/>
      <c r="AC130" s="164"/>
      <c r="AD130" s="164"/>
      <c r="AE130" s="164"/>
    </row>
    <row r="131" spans="1:31" s="13" customFormat="1" x14ac:dyDescent="0.2">
      <c r="A131" s="4" t="e">
        <f t="shared" si="8"/>
        <v>#REF!</v>
      </c>
      <c r="B131" s="159" t="s">
        <v>2583</v>
      </c>
      <c r="C131" s="159" t="s">
        <v>2764</v>
      </c>
      <c r="D131" s="159">
        <f t="shared" ref="D131:D142" si="11">LEN(C131)</f>
        <v>14</v>
      </c>
      <c r="E131" s="159" t="s">
        <v>2665</v>
      </c>
      <c r="F131" s="159"/>
      <c r="G131" s="159" t="s">
        <v>2764</v>
      </c>
      <c r="H131" s="159"/>
      <c r="I131" s="160" t="s">
        <v>1706</v>
      </c>
      <c r="J131" s="33"/>
      <c r="K131" s="161" t="s">
        <v>1692</v>
      </c>
      <c r="L131" s="161" t="s">
        <v>1692</v>
      </c>
      <c r="M131" s="165">
        <v>10</v>
      </c>
      <c r="N131" s="165">
        <v>10</v>
      </c>
      <c r="O131" s="165">
        <v>10</v>
      </c>
      <c r="P131" s="161" t="s">
        <v>1692</v>
      </c>
      <c r="Q131" s="161" t="s">
        <v>1692</v>
      </c>
      <c r="R131" s="34"/>
      <c r="S131" s="164">
        <v>30</v>
      </c>
      <c r="T131" s="164">
        <v>10</v>
      </c>
      <c r="U131" s="164" t="s">
        <v>2766</v>
      </c>
      <c r="V131" s="164" t="s">
        <v>1377</v>
      </c>
      <c r="W131" s="164" t="s">
        <v>2551</v>
      </c>
      <c r="X131" s="164"/>
      <c r="Y131" s="164"/>
      <c r="Z131" s="164"/>
      <c r="AA131" s="164"/>
      <c r="AB131" s="164"/>
      <c r="AC131" s="164"/>
      <c r="AD131" s="164"/>
      <c r="AE131" s="164"/>
    </row>
    <row r="132" spans="1:31" s="13" customFormat="1" x14ac:dyDescent="0.2">
      <c r="A132" s="4" t="e">
        <f t="shared" si="8"/>
        <v>#REF!</v>
      </c>
      <c r="B132" s="159" t="s">
        <v>2664</v>
      </c>
      <c r="C132" s="159" t="s">
        <v>2765</v>
      </c>
      <c r="D132" s="159">
        <f t="shared" si="11"/>
        <v>14</v>
      </c>
      <c r="E132" s="159" t="s">
        <v>2666</v>
      </c>
      <c r="F132" s="159"/>
      <c r="G132" s="159" t="s">
        <v>2765</v>
      </c>
      <c r="H132" s="159"/>
      <c r="I132" s="160" t="s">
        <v>1706</v>
      </c>
      <c r="J132" s="33"/>
      <c r="K132" s="161" t="s">
        <v>1692</v>
      </c>
      <c r="L132" s="161" t="s">
        <v>1692</v>
      </c>
      <c r="M132" s="165">
        <v>10</v>
      </c>
      <c r="N132" s="165">
        <v>10</v>
      </c>
      <c r="O132" s="161" t="s">
        <v>1692</v>
      </c>
      <c r="P132" s="161" t="s">
        <v>1692</v>
      </c>
      <c r="Q132" s="161" t="s">
        <v>1692</v>
      </c>
      <c r="R132" s="34"/>
      <c r="S132" s="164">
        <v>20</v>
      </c>
      <c r="T132" s="164">
        <v>10</v>
      </c>
      <c r="U132" s="164" t="s">
        <v>2767</v>
      </c>
      <c r="V132" s="164" t="s">
        <v>2769</v>
      </c>
      <c r="W132" s="164" t="s">
        <v>2625</v>
      </c>
      <c r="X132" s="164"/>
      <c r="Y132" s="164"/>
      <c r="Z132" s="164"/>
      <c r="AA132" s="164"/>
      <c r="AB132" s="164"/>
      <c r="AC132" s="164"/>
      <c r="AD132" s="164"/>
      <c r="AE132" s="164"/>
    </row>
    <row r="133" spans="1:31" s="13" customFormat="1" x14ac:dyDescent="0.2">
      <c r="A133" s="4" t="e">
        <f t="shared" si="8"/>
        <v>#REF!</v>
      </c>
      <c r="B133" s="159" t="s">
        <v>2897</v>
      </c>
      <c r="C133" s="159" t="s">
        <v>2901</v>
      </c>
      <c r="D133" s="159">
        <f t="shared" si="11"/>
        <v>14</v>
      </c>
      <c r="E133" s="159" t="s">
        <v>2903</v>
      </c>
      <c r="F133" s="159"/>
      <c r="G133" s="159" t="s">
        <v>2901</v>
      </c>
      <c r="H133" s="159"/>
      <c r="I133" s="160" t="s">
        <v>1706</v>
      </c>
      <c r="J133" s="33"/>
      <c r="K133" s="165">
        <v>10</v>
      </c>
      <c r="L133" s="161" t="s">
        <v>1692</v>
      </c>
      <c r="M133" s="161" t="s">
        <v>1692</v>
      </c>
      <c r="N133" s="161" t="s">
        <v>1692</v>
      </c>
      <c r="O133" s="161" t="s">
        <v>1692</v>
      </c>
      <c r="P133" s="161" t="s">
        <v>1692</v>
      </c>
      <c r="Q133" s="161" t="s">
        <v>1692</v>
      </c>
      <c r="R133" s="34"/>
      <c r="S133" s="164">
        <v>10</v>
      </c>
      <c r="T133" s="164">
        <v>10</v>
      </c>
      <c r="U133" s="164" t="s">
        <v>2898</v>
      </c>
      <c r="V133" s="164" t="s">
        <v>2899</v>
      </c>
      <c r="W133" s="164" t="s">
        <v>2900</v>
      </c>
      <c r="X133" s="164"/>
      <c r="Y133" s="164"/>
      <c r="Z133" s="164"/>
      <c r="AA133" s="164"/>
      <c r="AB133" s="164"/>
      <c r="AC133" s="164"/>
      <c r="AD133" s="164"/>
      <c r="AE133" s="164"/>
    </row>
    <row r="134" spans="1:31" s="13" customFormat="1" ht="15" customHeight="1" x14ac:dyDescent="0.2">
      <c r="A134" s="4"/>
      <c r="B134" s="159" t="s">
        <v>2947</v>
      </c>
      <c r="C134" s="159" t="s">
        <v>3118</v>
      </c>
      <c r="D134" s="159">
        <f t="shared" si="11"/>
        <v>14</v>
      </c>
      <c r="E134" s="159" t="s">
        <v>2948</v>
      </c>
      <c r="F134" s="159"/>
      <c r="G134" s="159" t="s">
        <v>3118</v>
      </c>
      <c r="H134" s="159"/>
      <c r="I134" s="160" t="s">
        <v>1706</v>
      </c>
      <c r="J134" s="33"/>
      <c r="K134" s="161" t="s">
        <v>1692</v>
      </c>
      <c r="L134" s="165">
        <v>10</v>
      </c>
      <c r="M134" s="165">
        <v>10</v>
      </c>
      <c r="N134" s="161" t="s">
        <v>1692</v>
      </c>
      <c r="O134" s="161" t="s">
        <v>1692</v>
      </c>
      <c r="P134" s="161" t="s">
        <v>1692</v>
      </c>
      <c r="Q134" s="161" t="s">
        <v>1692</v>
      </c>
      <c r="R134" s="34"/>
      <c r="S134" s="164">
        <v>20</v>
      </c>
      <c r="T134" s="164">
        <v>10</v>
      </c>
      <c r="U134" s="164" t="s">
        <v>2949</v>
      </c>
      <c r="V134" s="164" t="s">
        <v>2950</v>
      </c>
      <c r="W134" s="164"/>
      <c r="X134" s="164"/>
      <c r="Y134" s="164"/>
      <c r="Z134" s="164"/>
      <c r="AA134" s="164"/>
      <c r="AB134" s="164"/>
      <c r="AC134" s="164"/>
      <c r="AD134" s="164"/>
      <c r="AE134" s="560"/>
    </row>
    <row r="135" spans="1:31" s="13" customFormat="1" ht="19.5" customHeight="1" x14ac:dyDescent="0.2">
      <c r="A135" s="4"/>
      <c r="B135" s="159" t="s">
        <v>3095</v>
      </c>
      <c r="C135" s="159" t="s">
        <v>3093</v>
      </c>
      <c r="D135" s="159">
        <f t="shared" si="11"/>
        <v>15</v>
      </c>
      <c r="E135" s="159" t="s">
        <v>3094</v>
      </c>
      <c r="F135" s="159"/>
      <c r="G135" s="159" t="s">
        <v>3093</v>
      </c>
      <c r="H135" s="159"/>
      <c r="I135" s="210" t="s">
        <v>1706</v>
      </c>
      <c r="J135" s="33"/>
      <c r="K135" s="161" t="s">
        <v>1692</v>
      </c>
      <c r="L135" s="165">
        <v>10</v>
      </c>
      <c r="M135" s="161" t="s">
        <v>1692</v>
      </c>
      <c r="N135" s="165">
        <v>10</v>
      </c>
      <c r="O135" s="165">
        <v>10</v>
      </c>
      <c r="P135" s="161" t="s">
        <v>1692</v>
      </c>
      <c r="Q135" s="161" t="s">
        <v>1692</v>
      </c>
      <c r="R135" s="34"/>
      <c r="S135" s="164">
        <v>30</v>
      </c>
      <c r="T135" s="164">
        <v>10</v>
      </c>
      <c r="U135" s="164" t="s">
        <v>3096</v>
      </c>
      <c r="V135" s="164" t="s">
        <v>3097</v>
      </c>
      <c r="W135" s="164"/>
      <c r="X135" s="164"/>
      <c r="Y135" s="164"/>
      <c r="Z135" s="164"/>
      <c r="AA135" s="164"/>
      <c r="AB135" s="164"/>
      <c r="AC135" s="164"/>
      <c r="AD135" s="164"/>
      <c r="AE135" s="560"/>
    </row>
    <row r="136" spans="1:31" s="13" customFormat="1" ht="32.25" customHeight="1" x14ac:dyDescent="0.2">
      <c r="A136" s="4"/>
      <c r="B136" s="159" t="s">
        <v>3184</v>
      </c>
      <c r="C136" s="159" t="s">
        <v>3181</v>
      </c>
      <c r="D136" s="159">
        <f t="shared" si="11"/>
        <v>15</v>
      </c>
      <c r="E136" s="159" t="s">
        <v>3183</v>
      </c>
      <c r="F136" s="159"/>
      <c r="G136" s="159" t="s">
        <v>3181</v>
      </c>
      <c r="H136" s="159">
        <f>LEN(G136)</f>
        <v>15</v>
      </c>
      <c r="I136" s="159" t="s">
        <v>1706</v>
      </c>
      <c r="J136" s="33"/>
      <c r="K136" s="165">
        <v>10</v>
      </c>
      <c r="L136" s="161" t="s">
        <v>1692</v>
      </c>
      <c r="M136" s="165">
        <v>10</v>
      </c>
      <c r="N136" s="165">
        <v>10</v>
      </c>
      <c r="O136" s="161" t="s">
        <v>1692</v>
      </c>
      <c r="P136" s="161" t="s">
        <v>1692</v>
      </c>
      <c r="Q136" s="161" t="s">
        <v>1692</v>
      </c>
      <c r="R136" s="34"/>
      <c r="S136" s="164">
        <v>30</v>
      </c>
      <c r="T136" s="164">
        <v>10</v>
      </c>
      <c r="U136" s="164" t="s">
        <v>3182</v>
      </c>
      <c r="V136" s="164" t="s">
        <v>2776</v>
      </c>
      <c r="W136" s="164"/>
      <c r="X136" s="164"/>
      <c r="Y136" s="164"/>
      <c r="Z136" s="164"/>
      <c r="AA136" s="164"/>
      <c r="AB136" s="164"/>
      <c r="AC136" s="164"/>
      <c r="AD136" s="164"/>
      <c r="AE136" s="164"/>
    </row>
    <row r="137" spans="1:31" s="13" customFormat="1" ht="32.25" customHeight="1" x14ac:dyDescent="0.2">
      <c r="A137" s="4"/>
      <c r="B137" s="159" t="s">
        <v>3538</v>
      </c>
      <c r="C137" s="159" t="s">
        <v>3539</v>
      </c>
      <c r="D137" s="159">
        <f t="shared" si="11"/>
        <v>14</v>
      </c>
      <c r="E137" s="159" t="s">
        <v>3540</v>
      </c>
      <c r="F137" s="159"/>
      <c r="G137" s="159" t="s">
        <v>3539</v>
      </c>
      <c r="H137" s="159"/>
      <c r="I137" s="159" t="s">
        <v>1706</v>
      </c>
      <c r="J137" s="33"/>
      <c r="K137" s="159">
        <v>10</v>
      </c>
      <c r="L137" s="159">
        <v>10</v>
      </c>
      <c r="M137" s="159">
        <v>10</v>
      </c>
      <c r="N137" s="159" t="s">
        <v>1692</v>
      </c>
      <c r="O137" s="159" t="s">
        <v>1692</v>
      </c>
      <c r="P137" s="159" t="s">
        <v>1692</v>
      </c>
      <c r="Q137" s="159" t="s">
        <v>1692</v>
      </c>
      <c r="R137" s="34"/>
      <c r="S137" s="159">
        <v>30</v>
      </c>
      <c r="T137" s="159">
        <v>10</v>
      </c>
      <c r="U137" s="159" t="s">
        <v>3541</v>
      </c>
      <c r="V137" s="159" t="s">
        <v>3542</v>
      </c>
      <c r="W137" s="159"/>
      <c r="X137" s="159"/>
      <c r="Y137" s="159"/>
      <c r="Z137" s="159"/>
      <c r="AA137" s="159"/>
      <c r="AB137" s="159"/>
      <c r="AC137" s="159"/>
      <c r="AD137" s="159"/>
      <c r="AE137" s="159"/>
    </row>
    <row r="138" spans="1:31" s="13" customFormat="1" x14ac:dyDescent="0.2">
      <c r="A138" s="4">
        <f>A136+1</f>
        <v>1</v>
      </c>
      <c r="B138" s="159" t="s">
        <v>219</v>
      </c>
      <c r="C138" s="159" t="s">
        <v>2459</v>
      </c>
      <c r="D138" s="159">
        <f t="shared" si="11"/>
        <v>14</v>
      </c>
      <c r="E138" s="159" t="s">
        <v>2462</v>
      </c>
      <c r="F138" s="159"/>
      <c r="G138" s="159" t="s">
        <v>2459</v>
      </c>
      <c r="H138" s="159"/>
      <c r="I138" s="159" t="s">
        <v>1706</v>
      </c>
      <c r="J138" s="33"/>
      <c r="K138" s="161" t="s">
        <v>1692</v>
      </c>
      <c r="L138" s="161" t="s">
        <v>1692</v>
      </c>
      <c r="M138" s="161" t="s">
        <v>1692</v>
      </c>
      <c r="N138" s="161" t="s">
        <v>1692</v>
      </c>
      <c r="O138" s="161" t="s">
        <v>1692</v>
      </c>
      <c r="P138" s="165">
        <v>10</v>
      </c>
      <c r="Q138" s="165">
        <v>10</v>
      </c>
      <c r="R138" s="34"/>
      <c r="S138" s="164">
        <v>20</v>
      </c>
      <c r="T138" s="164">
        <v>10</v>
      </c>
      <c r="U138" s="164" t="s">
        <v>2460</v>
      </c>
      <c r="V138" s="164" t="s">
        <v>2461</v>
      </c>
      <c r="W138" s="164" t="s">
        <v>170</v>
      </c>
      <c r="X138" s="164"/>
      <c r="Y138" s="164"/>
      <c r="Z138" s="164"/>
      <c r="AA138" s="164"/>
      <c r="AB138" s="164"/>
      <c r="AC138" s="164"/>
      <c r="AD138" s="164"/>
      <c r="AE138" s="164"/>
    </row>
    <row r="139" spans="1:31" s="13" customFormat="1" x14ac:dyDescent="0.2">
      <c r="A139" s="4" t="e">
        <f>A133+1</f>
        <v>#REF!</v>
      </c>
      <c r="B139" s="159" t="s">
        <v>2869</v>
      </c>
      <c r="C139" s="159" t="s">
        <v>2864</v>
      </c>
      <c r="D139" s="159">
        <f t="shared" si="11"/>
        <v>14</v>
      </c>
      <c r="E139" s="159" t="s">
        <v>2690</v>
      </c>
      <c r="F139" s="159"/>
      <c r="G139" s="159" t="s">
        <v>2864</v>
      </c>
      <c r="H139" s="159"/>
      <c r="I139" s="159" t="s">
        <v>1706</v>
      </c>
      <c r="J139" s="33"/>
      <c r="K139" s="161" t="s">
        <v>1692</v>
      </c>
      <c r="L139" s="161" t="s">
        <v>1692</v>
      </c>
      <c r="M139" s="161" t="s">
        <v>1692</v>
      </c>
      <c r="N139" s="161" t="s">
        <v>1692</v>
      </c>
      <c r="O139" s="165">
        <v>10</v>
      </c>
      <c r="P139" s="165">
        <v>10</v>
      </c>
      <c r="Q139" s="161" t="s">
        <v>1692</v>
      </c>
      <c r="R139" s="34"/>
      <c r="S139" s="164">
        <v>20</v>
      </c>
      <c r="T139" s="164">
        <v>10</v>
      </c>
      <c r="U139" s="164" t="s">
        <v>2768</v>
      </c>
      <c r="V139" s="164" t="s">
        <v>2770</v>
      </c>
      <c r="W139" s="164" t="s">
        <v>2625</v>
      </c>
      <c r="X139" s="164"/>
      <c r="Y139" s="164"/>
      <c r="Z139" s="164"/>
      <c r="AA139" s="164"/>
      <c r="AB139" s="164"/>
      <c r="AC139" s="164"/>
      <c r="AD139" s="164"/>
      <c r="AE139" s="164"/>
    </row>
    <row r="140" spans="1:31" s="13" customFormat="1" ht="32.25" customHeight="1" x14ac:dyDescent="0.2">
      <c r="A140" s="4" t="e">
        <f>A139+1</f>
        <v>#REF!</v>
      </c>
      <c r="B140" s="159" t="s">
        <v>3206</v>
      </c>
      <c r="C140" s="159" t="s">
        <v>3207</v>
      </c>
      <c r="D140" s="159">
        <f t="shared" si="11"/>
        <v>15</v>
      </c>
      <c r="E140" s="159" t="s">
        <v>3291</v>
      </c>
      <c r="F140" s="159"/>
      <c r="G140" s="159" t="s">
        <v>3207</v>
      </c>
      <c r="H140" s="159"/>
      <c r="I140" s="159" t="s">
        <v>1706</v>
      </c>
      <c r="J140" s="33"/>
      <c r="K140" s="161" t="s">
        <v>1692</v>
      </c>
      <c r="L140" s="161" t="s">
        <v>1692</v>
      </c>
      <c r="M140" s="161" t="s">
        <v>1692</v>
      </c>
      <c r="N140" s="165">
        <v>10</v>
      </c>
      <c r="O140" s="165">
        <v>10</v>
      </c>
      <c r="P140" s="165">
        <v>10</v>
      </c>
      <c r="Q140" s="161" t="s">
        <v>1692</v>
      </c>
      <c r="R140" s="34"/>
      <c r="S140" s="164">
        <f>SUM(K140:Q140)</f>
        <v>30</v>
      </c>
      <c r="T140" s="164">
        <v>10</v>
      </c>
      <c r="U140" s="164" t="s">
        <v>3208</v>
      </c>
      <c r="V140" s="164" t="s">
        <v>3209</v>
      </c>
      <c r="W140" s="164" t="s">
        <v>2625</v>
      </c>
      <c r="X140" s="164"/>
      <c r="Y140" s="164"/>
      <c r="Z140" s="164"/>
      <c r="AA140" s="164"/>
      <c r="AB140" s="164"/>
      <c r="AC140" s="164"/>
      <c r="AD140" s="164"/>
      <c r="AE140" s="164"/>
    </row>
    <row r="141" spans="1:31" s="13" customFormat="1" ht="32.25" customHeight="1" x14ac:dyDescent="0.2">
      <c r="A141" s="4"/>
      <c r="B141" s="159" t="s">
        <v>3317</v>
      </c>
      <c r="C141" s="159" t="s">
        <v>3318</v>
      </c>
      <c r="D141" s="159">
        <f t="shared" si="11"/>
        <v>15</v>
      </c>
      <c r="E141" s="159" t="s">
        <v>3319</v>
      </c>
      <c r="F141" s="159"/>
      <c r="G141" s="159" t="s">
        <v>3318</v>
      </c>
      <c r="H141" s="159"/>
      <c r="I141" s="159" t="s">
        <v>1706</v>
      </c>
      <c r="J141" s="33"/>
      <c r="K141" s="159">
        <v>10</v>
      </c>
      <c r="L141" s="159">
        <v>10</v>
      </c>
      <c r="M141" s="161" t="s">
        <v>1692</v>
      </c>
      <c r="N141" s="161" t="s">
        <v>1692</v>
      </c>
      <c r="O141" s="161" t="s">
        <v>1692</v>
      </c>
      <c r="P141" s="161" t="s">
        <v>1692</v>
      </c>
      <c r="Q141" s="165">
        <v>10</v>
      </c>
      <c r="R141" s="34"/>
      <c r="S141" s="164">
        <v>30</v>
      </c>
      <c r="T141" s="164">
        <v>10</v>
      </c>
      <c r="U141" s="164" t="s">
        <v>3320</v>
      </c>
      <c r="V141" s="164" t="s">
        <v>3321</v>
      </c>
      <c r="W141" s="164"/>
      <c r="X141" s="164"/>
      <c r="Y141" s="164"/>
      <c r="Z141" s="164"/>
      <c r="AA141" s="164"/>
      <c r="AB141" s="164"/>
      <c r="AC141" s="164"/>
      <c r="AD141" s="164"/>
      <c r="AE141" s="164" t="s">
        <v>3609</v>
      </c>
    </row>
    <row r="142" spans="1:31" s="13" customFormat="1" ht="32.25" customHeight="1" x14ac:dyDescent="0.2">
      <c r="A142" s="4"/>
      <c r="B142" s="159" t="s">
        <v>2980</v>
      </c>
      <c r="C142" s="159" t="s">
        <v>2981</v>
      </c>
      <c r="D142" s="159">
        <f t="shared" si="11"/>
        <v>14</v>
      </c>
      <c r="E142" s="159" t="s">
        <v>2982</v>
      </c>
      <c r="F142" s="159"/>
      <c r="G142" s="159" t="s">
        <v>2981</v>
      </c>
      <c r="H142" s="159"/>
      <c r="I142" s="210" t="s">
        <v>1706</v>
      </c>
      <c r="J142" s="33"/>
      <c r="K142" s="161" t="s">
        <v>1692</v>
      </c>
      <c r="L142" s="161" t="s">
        <v>1692</v>
      </c>
      <c r="M142" s="161" t="s">
        <v>1692</v>
      </c>
      <c r="N142" s="161" t="s">
        <v>1692</v>
      </c>
      <c r="O142" s="165">
        <v>10</v>
      </c>
      <c r="P142" s="161" t="s">
        <v>1692</v>
      </c>
      <c r="Q142" s="165">
        <v>10</v>
      </c>
      <c r="R142" s="34"/>
      <c r="S142" s="164">
        <v>20</v>
      </c>
      <c r="T142" s="164">
        <v>10</v>
      </c>
      <c r="U142" s="164" t="s">
        <v>2983</v>
      </c>
      <c r="V142" s="164" t="s">
        <v>2984</v>
      </c>
      <c r="W142" s="164"/>
      <c r="X142" s="164"/>
      <c r="Y142" s="164"/>
      <c r="Z142" s="164"/>
      <c r="AA142" s="164"/>
      <c r="AB142" s="164"/>
      <c r="AC142" s="164"/>
      <c r="AD142" s="164"/>
      <c r="AE142" s="164" t="s">
        <v>3609</v>
      </c>
    </row>
    <row r="143" spans="1:31" ht="24.6" customHeight="1" x14ac:dyDescent="0.2">
      <c r="A143" s="4" t="e">
        <f>#REF!+1</f>
        <v>#REF!</v>
      </c>
      <c r="B143" s="159" t="s">
        <v>225</v>
      </c>
      <c r="C143" s="159" t="s">
        <v>947</v>
      </c>
      <c r="D143" s="159">
        <f t="shared" si="9"/>
        <v>18</v>
      </c>
      <c r="E143" s="159" t="s">
        <v>948</v>
      </c>
      <c r="F143" s="159"/>
      <c r="G143" s="159" t="s">
        <v>947</v>
      </c>
      <c r="H143" s="159"/>
      <c r="I143" s="162" t="s">
        <v>1706</v>
      </c>
      <c r="J143" s="33"/>
      <c r="K143" s="164">
        <v>6.5</v>
      </c>
      <c r="L143" s="164">
        <v>6.5</v>
      </c>
      <c r="M143" s="164">
        <v>6</v>
      </c>
      <c r="N143" s="164">
        <v>6.5</v>
      </c>
      <c r="O143" s="164">
        <v>6.5</v>
      </c>
      <c r="P143" s="237" t="s">
        <v>1692</v>
      </c>
      <c r="Q143" s="237" t="s">
        <v>1692</v>
      </c>
      <c r="R143" s="34"/>
      <c r="S143" s="164">
        <v>32</v>
      </c>
      <c r="T143" s="164">
        <v>6.4</v>
      </c>
      <c r="U143" s="599" t="s">
        <v>2432</v>
      </c>
      <c r="V143" s="164" t="s">
        <v>452</v>
      </c>
      <c r="W143" s="164" t="s">
        <v>1912</v>
      </c>
      <c r="X143" s="164"/>
      <c r="Y143" s="164"/>
      <c r="Z143" s="164"/>
      <c r="AA143" s="164"/>
      <c r="AB143" s="164"/>
      <c r="AC143" s="164"/>
      <c r="AD143" s="164"/>
      <c r="AE143" s="164"/>
    </row>
    <row r="144" spans="1:31" ht="24.6" customHeight="1" x14ac:dyDescent="0.2">
      <c r="A144" s="4" t="e">
        <f t="shared" si="8"/>
        <v>#REF!</v>
      </c>
      <c r="B144" s="159" t="s">
        <v>226</v>
      </c>
      <c r="C144" s="159" t="s">
        <v>949</v>
      </c>
      <c r="D144" s="159">
        <f t="shared" si="9"/>
        <v>16</v>
      </c>
      <c r="E144" s="159" t="s">
        <v>950</v>
      </c>
      <c r="F144" s="159"/>
      <c r="G144" s="159" t="s">
        <v>949</v>
      </c>
      <c r="H144" s="159"/>
      <c r="I144" s="162" t="s">
        <v>1706</v>
      </c>
      <c r="J144" s="33"/>
      <c r="K144" s="164">
        <v>9</v>
      </c>
      <c r="L144" s="164">
        <v>6</v>
      </c>
      <c r="M144" s="237" t="s">
        <v>1692</v>
      </c>
      <c r="N144" s="164">
        <v>9</v>
      </c>
      <c r="O144" s="164">
        <v>6</v>
      </c>
      <c r="P144" s="237" t="s">
        <v>1692</v>
      </c>
      <c r="Q144" s="237" t="s">
        <v>1692</v>
      </c>
      <c r="R144" s="34"/>
      <c r="S144" s="164">
        <v>30</v>
      </c>
      <c r="T144" s="164">
        <v>7.5</v>
      </c>
      <c r="U144" s="599" t="s">
        <v>2433</v>
      </c>
      <c r="V144" s="164" t="s">
        <v>1763</v>
      </c>
      <c r="W144" s="164" t="s">
        <v>1912</v>
      </c>
      <c r="X144" s="164"/>
      <c r="Y144" s="164"/>
      <c r="Z144" s="164"/>
      <c r="AA144" s="164"/>
      <c r="AB144" s="164"/>
      <c r="AC144" s="164"/>
      <c r="AD144" s="164"/>
      <c r="AE144" s="164"/>
    </row>
    <row r="145" spans="1:31" ht="24.6" customHeight="1" x14ac:dyDescent="0.2">
      <c r="A145" s="4" t="e">
        <f t="shared" si="8"/>
        <v>#REF!</v>
      </c>
      <c r="B145" s="159" t="s">
        <v>227</v>
      </c>
      <c r="C145" s="159" t="s">
        <v>952</v>
      </c>
      <c r="D145" s="159">
        <f t="shared" si="9"/>
        <v>14</v>
      </c>
      <c r="E145" s="159" t="s">
        <v>953</v>
      </c>
      <c r="F145" s="159"/>
      <c r="G145" s="159" t="s">
        <v>1264</v>
      </c>
      <c r="H145" s="159"/>
      <c r="I145" s="162" t="s">
        <v>1706</v>
      </c>
      <c r="J145" s="33"/>
      <c r="K145" s="237" t="s">
        <v>1692</v>
      </c>
      <c r="L145" s="208">
        <v>6.67</v>
      </c>
      <c r="M145" s="208">
        <v>6.67</v>
      </c>
      <c r="N145" s="208">
        <v>6.67</v>
      </c>
      <c r="O145" s="237" t="s">
        <v>1692</v>
      </c>
      <c r="P145" s="237" t="s">
        <v>1692</v>
      </c>
      <c r="Q145" s="237" t="s">
        <v>1692</v>
      </c>
      <c r="R145" s="34"/>
      <c r="S145" s="164">
        <v>21.1</v>
      </c>
      <c r="T145" s="164">
        <v>7.03</v>
      </c>
      <c r="U145" s="164" t="s">
        <v>2434</v>
      </c>
      <c r="V145" s="164" t="s">
        <v>2431</v>
      </c>
      <c r="W145" s="164" t="s">
        <v>1912</v>
      </c>
      <c r="X145" s="164"/>
      <c r="Y145" s="164"/>
      <c r="Z145" s="164"/>
      <c r="AA145" s="164"/>
      <c r="AB145" s="164"/>
      <c r="AC145" s="164"/>
      <c r="AD145" s="164"/>
      <c r="AE145" s="164" t="s">
        <v>3609</v>
      </c>
    </row>
    <row r="146" spans="1:31" ht="38.25" x14ac:dyDescent="0.2">
      <c r="A146" s="4" t="e">
        <f t="shared" si="8"/>
        <v>#REF!</v>
      </c>
      <c r="B146" s="159" t="s">
        <v>229</v>
      </c>
      <c r="C146" s="159" t="s">
        <v>2429</v>
      </c>
      <c r="D146" s="159">
        <f t="shared" si="9"/>
        <v>19</v>
      </c>
      <c r="E146" s="159" t="s">
        <v>965</v>
      </c>
      <c r="F146" s="159"/>
      <c r="G146" s="159" t="s">
        <v>2429</v>
      </c>
      <c r="H146" s="159"/>
      <c r="I146" s="162" t="s">
        <v>1706</v>
      </c>
      <c r="J146" s="33"/>
      <c r="K146" s="164">
        <v>7</v>
      </c>
      <c r="L146" s="164">
        <v>7</v>
      </c>
      <c r="M146" s="164">
        <v>6</v>
      </c>
      <c r="N146" s="164">
        <v>5</v>
      </c>
      <c r="O146" s="164">
        <v>5</v>
      </c>
      <c r="P146" s="237" t="s">
        <v>1692</v>
      </c>
      <c r="Q146" s="237" t="s">
        <v>1692</v>
      </c>
      <c r="R146" s="34"/>
      <c r="S146" s="164">
        <v>30</v>
      </c>
      <c r="T146" s="164">
        <v>7.5</v>
      </c>
      <c r="U146" s="599" t="s">
        <v>2436</v>
      </c>
      <c r="V146" s="164" t="s">
        <v>452</v>
      </c>
      <c r="W146" s="164" t="s">
        <v>1912</v>
      </c>
      <c r="X146" s="164"/>
      <c r="Y146" s="164"/>
      <c r="Z146" s="164"/>
      <c r="AA146" s="164"/>
      <c r="AB146" s="164"/>
      <c r="AC146" s="164"/>
      <c r="AD146" s="164"/>
      <c r="AE146" s="164"/>
    </row>
    <row r="147" spans="1:31" ht="24.6" customHeight="1" x14ac:dyDescent="0.2">
      <c r="A147" s="4" t="e">
        <f t="shared" si="8"/>
        <v>#REF!</v>
      </c>
      <c r="B147" s="159" t="s">
        <v>230</v>
      </c>
      <c r="C147" s="159" t="s">
        <v>2430</v>
      </c>
      <c r="D147" s="159">
        <f t="shared" si="9"/>
        <v>16</v>
      </c>
      <c r="E147" s="159" t="s">
        <v>964</v>
      </c>
      <c r="F147" s="159"/>
      <c r="G147" s="159" t="s">
        <v>2430</v>
      </c>
      <c r="H147" s="159"/>
      <c r="I147" s="162" t="s">
        <v>1706</v>
      </c>
      <c r="J147" s="33"/>
      <c r="K147" s="164">
        <v>8</v>
      </c>
      <c r="L147" s="164">
        <v>8</v>
      </c>
      <c r="M147" s="164">
        <v>8</v>
      </c>
      <c r="N147" s="164">
        <v>5</v>
      </c>
      <c r="O147" s="164">
        <v>5</v>
      </c>
      <c r="P147" s="237" t="s">
        <v>1692</v>
      </c>
      <c r="Q147" s="237" t="s">
        <v>1692</v>
      </c>
      <c r="R147" s="34"/>
      <c r="S147" s="164">
        <v>34</v>
      </c>
      <c r="T147" s="164">
        <v>6.8</v>
      </c>
      <c r="U147" s="599" t="s">
        <v>2437</v>
      </c>
      <c r="V147" s="164" t="s">
        <v>452</v>
      </c>
      <c r="W147" s="164" t="s">
        <v>1912</v>
      </c>
      <c r="X147" s="164"/>
      <c r="Y147" s="164"/>
      <c r="Z147" s="164"/>
      <c r="AA147" s="164"/>
      <c r="AB147" s="164"/>
      <c r="AC147" s="164"/>
      <c r="AD147" s="164"/>
      <c r="AE147" s="164"/>
    </row>
    <row r="148" spans="1:31" ht="24.6" customHeight="1" x14ac:dyDescent="0.2">
      <c r="A148" s="4"/>
      <c r="B148" s="159" t="s">
        <v>3090</v>
      </c>
      <c r="C148" s="159" t="s">
        <v>3091</v>
      </c>
      <c r="D148" s="159">
        <f t="shared" si="9"/>
        <v>18</v>
      </c>
      <c r="E148" s="159" t="s">
        <v>3092</v>
      </c>
      <c r="F148" s="159"/>
      <c r="G148" s="159" t="s">
        <v>3091</v>
      </c>
      <c r="H148" s="159"/>
      <c r="I148" s="162" t="s">
        <v>1706</v>
      </c>
      <c r="J148" s="33"/>
      <c r="K148" s="164">
        <v>8</v>
      </c>
      <c r="L148" s="164">
        <v>8</v>
      </c>
      <c r="M148" s="164">
        <v>8</v>
      </c>
      <c r="N148" s="164">
        <v>5</v>
      </c>
      <c r="O148" s="237" t="s">
        <v>1692</v>
      </c>
      <c r="P148" s="237" t="s">
        <v>1692</v>
      </c>
      <c r="Q148" s="237" t="s">
        <v>1692</v>
      </c>
      <c r="R148" s="34"/>
      <c r="S148" s="164">
        <v>29</v>
      </c>
      <c r="T148" s="164">
        <v>7.25</v>
      </c>
      <c r="U148" s="599" t="s">
        <v>3155</v>
      </c>
      <c r="V148" s="164" t="s">
        <v>1767</v>
      </c>
      <c r="W148" s="164"/>
      <c r="X148" s="164"/>
      <c r="Y148" s="164"/>
      <c r="Z148" s="164"/>
      <c r="AA148" s="164"/>
      <c r="AB148" s="164"/>
      <c r="AC148" s="164"/>
      <c r="AD148" s="164"/>
      <c r="AE148" s="560"/>
    </row>
    <row r="149" spans="1:31" ht="38.25" x14ac:dyDescent="0.2">
      <c r="A149" s="4" t="e">
        <f>A147+1</f>
        <v>#REF!</v>
      </c>
      <c r="B149" s="159" t="s">
        <v>2565</v>
      </c>
      <c r="C149" s="159" t="s">
        <v>2563</v>
      </c>
      <c r="D149" s="159">
        <f>LEN(C149)</f>
        <v>19</v>
      </c>
      <c r="E149" s="159" t="s">
        <v>2566</v>
      </c>
      <c r="F149" s="159"/>
      <c r="G149" s="159" t="s">
        <v>2563</v>
      </c>
      <c r="H149" s="159"/>
      <c r="I149" s="162" t="s">
        <v>1706</v>
      </c>
      <c r="J149" s="33"/>
      <c r="K149" s="164">
        <v>6</v>
      </c>
      <c r="L149" s="164">
        <v>6</v>
      </c>
      <c r="M149" s="164">
        <v>5</v>
      </c>
      <c r="N149" s="164">
        <v>3</v>
      </c>
      <c r="O149" s="237" t="s">
        <v>1692</v>
      </c>
      <c r="P149" s="237" t="s">
        <v>1692</v>
      </c>
      <c r="Q149" s="237" t="s">
        <v>1692</v>
      </c>
      <c r="R149" s="34"/>
      <c r="S149" s="164">
        <v>20</v>
      </c>
      <c r="T149" s="164">
        <v>5</v>
      </c>
      <c r="U149" s="599" t="s">
        <v>2564</v>
      </c>
      <c r="V149" s="164" t="s">
        <v>1393</v>
      </c>
      <c r="W149" s="164" t="s">
        <v>2551</v>
      </c>
      <c r="X149" s="164"/>
      <c r="Y149" s="164"/>
      <c r="Z149" s="164"/>
      <c r="AA149" s="164"/>
      <c r="AB149" s="164"/>
      <c r="AC149" s="164"/>
      <c r="AD149" s="164"/>
      <c r="AE149" s="164" t="s">
        <v>3609</v>
      </c>
    </row>
    <row r="150" spans="1:31" ht="38.25" x14ac:dyDescent="0.2">
      <c r="A150" s="4" t="e">
        <f t="shared" si="8"/>
        <v>#REF!</v>
      </c>
      <c r="B150" s="159" t="s">
        <v>2573</v>
      </c>
      <c r="C150" s="159" t="s">
        <v>2782</v>
      </c>
      <c r="D150" s="159">
        <f>LEN(C150)</f>
        <v>19</v>
      </c>
      <c r="E150" s="159" t="s">
        <v>2574</v>
      </c>
      <c r="F150" s="159"/>
      <c r="G150" s="159" t="s">
        <v>2782</v>
      </c>
      <c r="H150" s="159"/>
      <c r="I150" s="162" t="s">
        <v>1706</v>
      </c>
      <c r="J150" s="33"/>
      <c r="K150" s="164">
        <v>4</v>
      </c>
      <c r="L150" s="164">
        <v>8</v>
      </c>
      <c r="M150" s="164">
        <v>8</v>
      </c>
      <c r="N150" s="164">
        <v>5</v>
      </c>
      <c r="O150" s="164">
        <v>5</v>
      </c>
      <c r="P150" s="237" t="s">
        <v>1692</v>
      </c>
      <c r="Q150" s="237" t="s">
        <v>1692</v>
      </c>
      <c r="R150" s="34"/>
      <c r="S150" s="164">
        <v>30</v>
      </c>
      <c r="T150" s="164">
        <v>6</v>
      </c>
      <c r="U150" s="599" t="s">
        <v>3159</v>
      </c>
      <c r="V150" s="164" t="s">
        <v>2575</v>
      </c>
      <c r="W150" s="164" t="s">
        <v>2551</v>
      </c>
      <c r="X150" s="164"/>
      <c r="Y150" s="164"/>
      <c r="Z150" s="164"/>
      <c r="AA150" s="164"/>
      <c r="AB150" s="164"/>
      <c r="AC150" s="164"/>
      <c r="AD150" s="164"/>
      <c r="AE150" s="164" t="s">
        <v>3609</v>
      </c>
    </row>
    <row r="151" spans="1:31" x14ac:dyDescent="0.2">
      <c r="A151" s="4" t="e">
        <f t="shared" si="8"/>
        <v>#REF!</v>
      </c>
      <c r="B151" s="159" t="s">
        <v>2628</v>
      </c>
      <c r="C151" s="159" t="s">
        <v>2783</v>
      </c>
      <c r="D151" s="159">
        <f>LEN(C151)</f>
        <v>13</v>
      </c>
      <c r="E151" s="159" t="s">
        <v>2629</v>
      </c>
      <c r="F151" s="159"/>
      <c r="G151" s="159" t="s">
        <v>2783</v>
      </c>
      <c r="H151" s="159"/>
      <c r="I151" s="162" t="s">
        <v>1706</v>
      </c>
      <c r="J151" s="33"/>
      <c r="K151" s="164">
        <v>1</v>
      </c>
      <c r="L151" s="164">
        <v>1</v>
      </c>
      <c r="M151" s="164">
        <v>1</v>
      </c>
      <c r="N151" s="164">
        <v>1</v>
      </c>
      <c r="O151" s="164">
        <v>1</v>
      </c>
      <c r="P151" s="237" t="s">
        <v>1692</v>
      </c>
      <c r="Q151" s="237" t="s">
        <v>1692</v>
      </c>
      <c r="R151" s="34"/>
      <c r="S151" s="164">
        <v>5</v>
      </c>
      <c r="T151" s="164">
        <v>1</v>
      </c>
      <c r="U151" s="164" t="s">
        <v>2789</v>
      </c>
      <c r="V151" s="164" t="s">
        <v>2575</v>
      </c>
      <c r="W151" s="164" t="s">
        <v>2625</v>
      </c>
      <c r="X151" s="164"/>
      <c r="Y151" s="164"/>
      <c r="Z151" s="164"/>
      <c r="AA151" s="164"/>
      <c r="AB151" s="164"/>
      <c r="AC151" s="164"/>
      <c r="AD151" s="164"/>
      <c r="AE151" s="164"/>
    </row>
    <row r="152" spans="1:31" ht="25.5" x14ac:dyDescent="0.2">
      <c r="A152" s="4" t="e">
        <f t="shared" si="8"/>
        <v>#REF!</v>
      </c>
      <c r="B152" s="159" t="s">
        <v>2637</v>
      </c>
      <c r="C152" s="159" t="s">
        <v>2865</v>
      </c>
      <c r="D152" s="159">
        <f t="shared" ref="D152:D158" si="12">LEN(C152)</f>
        <v>17</v>
      </c>
      <c r="E152" s="159" t="s">
        <v>2632</v>
      </c>
      <c r="F152" s="159"/>
      <c r="G152" s="159" t="s">
        <v>2865</v>
      </c>
      <c r="H152" s="159"/>
      <c r="I152" s="162" t="s">
        <v>1706</v>
      </c>
      <c r="J152" s="33"/>
      <c r="K152" s="237" t="s">
        <v>1692</v>
      </c>
      <c r="L152" s="237" t="s">
        <v>1692</v>
      </c>
      <c r="M152" s="165">
        <v>12</v>
      </c>
      <c r="N152" s="237" t="s">
        <v>1692</v>
      </c>
      <c r="O152" s="237" t="s">
        <v>1692</v>
      </c>
      <c r="P152" s="165">
        <v>8</v>
      </c>
      <c r="Q152" s="237" t="s">
        <v>1692</v>
      </c>
      <c r="R152" s="34"/>
      <c r="S152" s="164">
        <v>20</v>
      </c>
      <c r="T152" s="164">
        <v>10</v>
      </c>
      <c r="U152" s="599" t="s">
        <v>2790</v>
      </c>
      <c r="V152" s="164" t="s">
        <v>2866</v>
      </c>
      <c r="W152" s="164" t="s">
        <v>2625</v>
      </c>
      <c r="X152" s="164"/>
      <c r="Y152" s="164"/>
      <c r="Z152" s="164"/>
      <c r="AA152" s="164"/>
      <c r="AB152" s="164"/>
      <c r="AC152" s="164"/>
      <c r="AD152" s="164"/>
      <c r="AE152" s="164" t="s">
        <v>3609</v>
      </c>
    </row>
    <row r="153" spans="1:31" ht="51" x14ac:dyDescent="0.2">
      <c r="A153" s="4" t="e">
        <f t="shared" si="8"/>
        <v>#REF!</v>
      </c>
      <c r="B153" s="159" t="s">
        <v>2639</v>
      </c>
      <c r="C153" s="159" t="s">
        <v>2907</v>
      </c>
      <c r="D153" s="159">
        <f t="shared" si="12"/>
        <v>23</v>
      </c>
      <c r="E153" s="159" t="s">
        <v>2638</v>
      </c>
      <c r="F153" s="159"/>
      <c r="G153" s="159" t="s">
        <v>2908</v>
      </c>
      <c r="H153" s="159"/>
      <c r="I153" s="162" t="s">
        <v>1706</v>
      </c>
      <c r="J153" s="33"/>
      <c r="K153" s="165">
        <v>3</v>
      </c>
      <c r="L153" s="165">
        <v>6</v>
      </c>
      <c r="M153" s="237" t="s">
        <v>1692</v>
      </c>
      <c r="N153" s="165">
        <v>5</v>
      </c>
      <c r="O153" s="165">
        <v>6</v>
      </c>
      <c r="P153" s="165">
        <v>12</v>
      </c>
      <c r="Q153" s="237" t="s">
        <v>1692</v>
      </c>
      <c r="R153" s="34"/>
      <c r="S153" s="164">
        <v>32</v>
      </c>
      <c r="T153" s="164">
        <v>6.4</v>
      </c>
      <c r="U153" s="599" t="s">
        <v>2791</v>
      </c>
      <c r="V153" s="164" t="s">
        <v>2792</v>
      </c>
      <c r="W153" s="164" t="s">
        <v>2625</v>
      </c>
      <c r="X153" s="164"/>
      <c r="Y153" s="164"/>
      <c r="Z153" s="164"/>
      <c r="AA153" s="164"/>
      <c r="AB153" s="164"/>
      <c r="AC153" s="164"/>
      <c r="AD153" s="164"/>
      <c r="AE153" s="164" t="s">
        <v>3609</v>
      </c>
    </row>
    <row r="154" spans="1:31" x14ac:dyDescent="0.2">
      <c r="A154" s="4" t="e">
        <f t="shared" si="8"/>
        <v>#REF!</v>
      </c>
      <c r="B154" s="159" t="s">
        <v>2663</v>
      </c>
      <c r="C154" s="159" t="s">
        <v>2784</v>
      </c>
      <c r="D154" s="159">
        <f t="shared" si="12"/>
        <v>16</v>
      </c>
      <c r="E154" s="159" t="s">
        <v>2662</v>
      </c>
      <c r="F154" s="159"/>
      <c r="G154" s="159" t="s">
        <v>2784</v>
      </c>
      <c r="H154" s="159"/>
      <c r="I154" s="162" t="s">
        <v>1706</v>
      </c>
      <c r="J154" s="33"/>
      <c r="K154" s="237" t="s">
        <v>1692</v>
      </c>
      <c r="L154" s="165">
        <v>7.25</v>
      </c>
      <c r="M154" s="165">
        <v>7.25</v>
      </c>
      <c r="N154" s="165">
        <v>7.25</v>
      </c>
      <c r="O154" s="165">
        <v>7.25</v>
      </c>
      <c r="P154" s="237" t="s">
        <v>1692</v>
      </c>
      <c r="Q154" s="237" t="s">
        <v>1692</v>
      </c>
      <c r="R154" s="34"/>
      <c r="S154" s="164">
        <v>29</v>
      </c>
      <c r="T154" s="164">
        <v>7.25</v>
      </c>
      <c r="U154" s="164" t="s">
        <v>2793</v>
      </c>
      <c r="V154" s="164" t="s">
        <v>1759</v>
      </c>
      <c r="W154" s="164" t="s">
        <v>2625</v>
      </c>
      <c r="X154" s="164"/>
      <c r="Y154" s="164"/>
      <c r="Z154" s="164"/>
      <c r="AA154" s="164"/>
      <c r="AB154" s="164"/>
      <c r="AC154" s="164"/>
      <c r="AD154" s="164"/>
      <c r="AE154" s="164"/>
    </row>
    <row r="155" spans="1:31" ht="38.25" x14ac:dyDescent="0.2">
      <c r="A155" s="4" t="e">
        <f t="shared" si="8"/>
        <v>#REF!</v>
      </c>
      <c r="B155" s="159" t="s">
        <v>2684</v>
      </c>
      <c r="C155" s="159" t="s">
        <v>2785</v>
      </c>
      <c r="D155" s="159">
        <f t="shared" si="12"/>
        <v>21</v>
      </c>
      <c r="E155" s="159" t="s">
        <v>2685</v>
      </c>
      <c r="F155" s="159"/>
      <c r="G155" s="159" t="s">
        <v>2786</v>
      </c>
      <c r="H155" s="159"/>
      <c r="I155" s="162" t="s">
        <v>1706</v>
      </c>
      <c r="J155" s="33"/>
      <c r="K155" s="164">
        <v>4</v>
      </c>
      <c r="L155" s="165">
        <v>8.5</v>
      </c>
      <c r="M155" s="165">
        <v>5</v>
      </c>
      <c r="N155" s="165">
        <v>8.5</v>
      </c>
      <c r="O155" s="165">
        <v>4</v>
      </c>
      <c r="P155" s="237" t="s">
        <v>1692</v>
      </c>
      <c r="Q155" s="237" t="s">
        <v>1692</v>
      </c>
      <c r="R155" s="34"/>
      <c r="S155" s="164">
        <v>30</v>
      </c>
      <c r="T155" s="164">
        <v>6</v>
      </c>
      <c r="U155" s="599" t="s">
        <v>2794</v>
      </c>
      <c r="V155" s="164" t="s">
        <v>452</v>
      </c>
      <c r="W155" s="164" t="s">
        <v>2625</v>
      </c>
      <c r="X155" s="164"/>
      <c r="Y155" s="164"/>
      <c r="Z155" s="164"/>
      <c r="AA155" s="164"/>
      <c r="AB155" s="164"/>
      <c r="AC155" s="164"/>
      <c r="AD155" s="164"/>
      <c r="AE155" s="164"/>
    </row>
    <row r="156" spans="1:31" ht="38.25" x14ac:dyDescent="0.2">
      <c r="A156" s="4" t="e">
        <f>A155+1</f>
        <v>#REF!</v>
      </c>
      <c r="B156" s="159" t="s">
        <v>2688</v>
      </c>
      <c r="C156" s="159" t="s">
        <v>2787</v>
      </c>
      <c r="D156" s="159">
        <f t="shared" si="12"/>
        <v>19</v>
      </c>
      <c r="E156" s="159" t="s">
        <v>2689</v>
      </c>
      <c r="F156" s="159"/>
      <c r="G156" s="159" t="s">
        <v>2787</v>
      </c>
      <c r="H156" s="159"/>
      <c r="I156" s="162" t="s">
        <v>1706</v>
      </c>
      <c r="J156" s="33"/>
      <c r="K156" s="165">
        <v>5</v>
      </c>
      <c r="L156" s="165">
        <v>5</v>
      </c>
      <c r="M156" s="165">
        <v>3</v>
      </c>
      <c r="N156" s="165">
        <v>7</v>
      </c>
      <c r="O156" s="237" t="s">
        <v>1692</v>
      </c>
      <c r="P156" s="237" t="s">
        <v>1692</v>
      </c>
      <c r="Q156" s="237" t="s">
        <v>1692</v>
      </c>
      <c r="R156" s="34"/>
      <c r="S156" s="164">
        <v>20</v>
      </c>
      <c r="T156" s="164">
        <v>5</v>
      </c>
      <c r="U156" s="599" t="s">
        <v>2795</v>
      </c>
      <c r="V156" s="164" t="s">
        <v>1767</v>
      </c>
      <c r="W156" s="164" t="s">
        <v>2625</v>
      </c>
      <c r="X156" s="164"/>
      <c r="Y156" s="164"/>
      <c r="Z156" s="164"/>
      <c r="AA156" s="164"/>
      <c r="AB156" s="164"/>
      <c r="AC156" s="164"/>
      <c r="AD156" s="164"/>
      <c r="AE156" s="164" t="s">
        <v>3609</v>
      </c>
    </row>
    <row r="157" spans="1:31" x14ac:dyDescent="0.2">
      <c r="A157" s="4" t="e">
        <f t="shared" si="8"/>
        <v>#REF!</v>
      </c>
      <c r="B157" s="159" t="s">
        <v>2730</v>
      </c>
      <c r="C157" s="159" t="s">
        <v>3289</v>
      </c>
      <c r="D157" s="159">
        <f t="shared" si="12"/>
        <v>23</v>
      </c>
      <c r="E157" s="159" t="s">
        <v>3287</v>
      </c>
      <c r="F157" s="159"/>
      <c r="G157" s="159" t="s">
        <v>3288</v>
      </c>
      <c r="H157" s="159"/>
      <c r="I157" s="159" t="s">
        <v>1706</v>
      </c>
      <c r="J157" s="33"/>
      <c r="K157" s="165">
        <v>9.5</v>
      </c>
      <c r="L157" s="165">
        <v>8</v>
      </c>
      <c r="M157" s="237" t="s">
        <v>1692</v>
      </c>
      <c r="N157" s="237" t="s">
        <v>1692</v>
      </c>
      <c r="O157" s="165">
        <v>6.5</v>
      </c>
      <c r="P157" s="237" t="s">
        <v>1692</v>
      </c>
      <c r="Q157" s="237" t="s">
        <v>1692</v>
      </c>
      <c r="R157" s="34"/>
      <c r="S157" s="164">
        <v>24</v>
      </c>
      <c r="T157" s="164">
        <v>8</v>
      </c>
      <c r="U157" s="164" t="s">
        <v>3285</v>
      </c>
      <c r="V157" s="164" t="s">
        <v>3286</v>
      </c>
      <c r="W157" s="164"/>
      <c r="X157" s="164"/>
      <c r="Y157" s="164"/>
      <c r="Z157" s="164"/>
      <c r="AA157" s="164"/>
      <c r="AB157" s="164"/>
      <c r="AC157" s="164"/>
      <c r="AD157" s="164"/>
      <c r="AE157" s="164"/>
    </row>
    <row r="158" spans="1:31" ht="25.5" x14ac:dyDescent="0.2">
      <c r="A158" s="4" t="e">
        <f>A156+1</f>
        <v>#REF!</v>
      </c>
      <c r="B158" s="159" t="s">
        <v>2734</v>
      </c>
      <c r="C158" s="159" t="s">
        <v>2788</v>
      </c>
      <c r="D158" s="159">
        <f t="shared" si="12"/>
        <v>18</v>
      </c>
      <c r="E158" s="159" t="s">
        <v>2735</v>
      </c>
      <c r="F158" s="159"/>
      <c r="G158" s="159" t="s">
        <v>2788</v>
      </c>
      <c r="H158" s="159"/>
      <c r="I158" s="162" t="s">
        <v>1706</v>
      </c>
      <c r="J158" s="33"/>
      <c r="K158" s="237" t="s">
        <v>1692</v>
      </c>
      <c r="L158" s="165">
        <v>6.5</v>
      </c>
      <c r="M158" s="165">
        <v>6.5</v>
      </c>
      <c r="N158" s="165">
        <v>7</v>
      </c>
      <c r="O158" s="237" t="s">
        <v>1692</v>
      </c>
      <c r="P158" s="237" t="s">
        <v>1692</v>
      </c>
      <c r="Q158" s="237" t="s">
        <v>1692</v>
      </c>
      <c r="R158" s="34"/>
      <c r="S158" s="164">
        <v>20</v>
      </c>
      <c r="T158" s="164">
        <v>6.67</v>
      </c>
      <c r="U158" s="599" t="s">
        <v>2796</v>
      </c>
      <c r="V158" s="164" t="s">
        <v>1377</v>
      </c>
      <c r="W158" s="164" t="s">
        <v>2736</v>
      </c>
      <c r="X158" s="164"/>
      <c r="Y158" s="164"/>
      <c r="Z158" s="164"/>
      <c r="AA158" s="164"/>
      <c r="AB158" s="164"/>
      <c r="AC158" s="164"/>
      <c r="AD158" s="164"/>
      <c r="AE158" s="164" t="s">
        <v>3609</v>
      </c>
    </row>
    <row r="159" spans="1:31" ht="38.25" x14ac:dyDescent="0.2">
      <c r="A159" s="4" t="e">
        <f t="shared" si="8"/>
        <v>#REF!</v>
      </c>
      <c r="B159" s="159" t="s">
        <v>2917</v>
      </c>
      <c r="C159" s="159" t="s">
        <v>2884</v>
      </c>
      <c r="D159" s="159">
        <f t="shared" ref="D159:D169" si="13">LEN(C159)</f>
        <v>19</v>
      </c>
      <c r="E159" s="159" t="s">
        <v>2883</v>
      </c>
      <c r="F159" s="159"/>
      <c r="G159" s="159" t="s">
        <v>2884</v>
      </c>
      <c r="H159" s="159"/>
      <c r="I159" s="162" t="s">
        <v>1706</v>
      </c>
      <c r="J159" s="33"/>
      <c r="K159" s="237" t="s">
        <v>1692</v>
      </c>
      <c r="L159" s="165">
        <v>8</v>
      </c>
      <c r="M159" s="165">
        <v>7</v>
      </c>
      <c r="N159" s="165">
        <v>5</v>
      </c>
      <c r="O159" s="237" t="s">
        <v>1692</v>
      </c>
      <c r="P159" s="237" t="s">
        <v>1692</v>
      </c>
      <c r="Q159" s="237" t="s">
        <v>1692</v>
      </c>
      <c r="R159" s="34"/>
      <c r="S159" s="164">
        <v>20</v>
      </c>
      <c r="T159" s="164">
        <v>6.67</v>
      </c>
      <c r="U159" s="599" t="s">
        <v>2885</v>
      </c>
      <c r="V159" s="164" t="s">
        <v>1377</v>
      </c>
      <c r="W159" s="164" t="s">
        <v>2910</v>
      </c>
      <c r="X159" s="164"/>
      <c r="Y159" s="164"/>
      <c r="Z159" s="164"/>
      <c r="AA159" s="164"/>
      <c r="AB159" s="164"/>
      <c r="AC159" s="164"/>
      <c r="AD159" s="164"/>
      <c r="AE159" s="164" t="s">
        <v>3609</v>
      </c>
    </row>
    <row r="160" spans="1:31" ht="25.5" x14ac:dyDescent="0.2">
      <c r="A160" s="4" t="e">
        <f t="shared" si="8"/>
        <v>#REF!</v>
      </c>
      <c r="B160" s="159" t="s">
        <v>2918</v>
      </c>
      <c r="C160" s="159" t="s">
        <v>2896</v>
      </c>
      <c r="D160" s="159">
        <f t="shared" si="13"/>
        <v>16</v>
      </c>
      <c r="E160" s="159" t="s">
        <v>2893</v>
      </c>
      <c r="F160" s="159"/>
      <c r="G160" s="159" t="s">
        <v>2896</v>
      </c>
      <c r="H160" s="159"/>
      <c r="I160" s="162" t="s">
        <v>1706</v>
      </c>
      <c r="J160" s="33"/>
      <c r="K160" s="237" t="s">
        <v>1692</v>
      </c>
      <c r="L160" s="165">
        <v>6</v>
      </c>
      <c r="M160" s="165">
        <v>6</v>
      </c>
      <c r="N160" s="165">
        <v>6</v>
      </c>
      <c r="O160" s="165">
        <v>2</v>
      </c>
      <c r="P160" s="237" t="s">
        <v>1692</v>
      </c>
      <c r="Q160" s="237" t="s">
        <v>1692</v>
      </c>
      <c r="R160" s="34"/>
      <c r="S160" s="164">
        <v>20</v>
      </c>
      <c r="T160" s="164">
        <v>5</v>
      </c>
      <c r="U160" s="599" t="s">
        <v>2894</v>
      </c>
      <c r="V160" s="164" t="s">
        <v>1759</v>
      </c>
      <c r="W160" s="164" t="s">
        <v>2895</v>
      </c>
      <c r="X160" s="164"/>
      <c r="Y160" s="164"/>
      <c r="Z160" s="164"/>
      <c r="AA160" s="164"/>
      <c r="AB160" s="164"/>
      <c r="AC160" s="164"/>
      <c r="AD160" s="164"/>
      <c r="AE160" s="164" t="s">
        <v>3609</v>
      </c>
    </row>
    <row r="161" spans="1:31" ht="26.25" customHeight="1" x14ac:dyDescent="0.2">
      <c r="A161" s="560"/>
      <c r="B161" s="560" t="s">
        <v>3505</v>
      </c>
      <c r="C161" s="164" t="s">
        <v>3507</v>
      </c>
      <c r="D161" s="164">
        <f t="shared" si="13"/>
        <v>18</v>
      </c>
      <c r="E161" s="164" t="s">
        <v>3506</v>
      </c>
      <c r="F161" s="164"/>
      <c r="G161" s="164" t="s">
        <v>3507</v>
      </c>
      <c r="H161" s="164"/>
      <c r="I161" s="164" t="s">
        <v>1706</v>
      </c>
      <c r="J161" s="164"/>
      <c r="K161" s="164">
        <v>9</v>
      </c>
      <c r="L161" s="164">
        <v>9</v>
      </c>
      <c r="M161" s="164">
        <v>2.5</v>
      </c>
      <c r="N161" s="164">
        <v>2.5</v>
      </c>
      <c r="O161" s="164">
        <v>9</v>
      </c>
      <c r="P161" s="164" t="s">
        <v>1692</v>
      </c>
      <c r="Q161" s="164" t="s">
        <v>1692</v>
      </c>
      <c r="R161" s="164"/>
      <c r="S161" s="164">
        <v>32</v>
      </c>
      <c r="T161" s="164">
        <v>6.4</v>
      </c>
      <c r="U161" s="164" t="s">
        <v>3504</v>
      </c>
      <c r="V161" s="164" t="s">
        <v>452</v>
      </c>
      <c r="W161" s="164"/>
      <c r="X161" s="164"/>
      <c r="Y161" s="164"/>
      <c r="Z161" s="164"/>
      <c r="AA161" s="164"/>
      <c r="AB161" s="164"/>
      <c r="AC161" s="164"/>
      <c r="AD161" s="164"/>
      <c r="AE161" s="164"/>
    </row>
    <row r="162" spans="1:31" x14ac:dyDescent="0.2">
      <c r="A162" s="4" t="e">
        <f>A160+1</f>
        <v>#REF!</v>
      </c>
      <c r="B162" s="159" t="s">
        <v>3105</v>
      </c>
      <c r="C162" s="159" t="s">
        <v>2965</v>
      </c>
      <c r="D162" s="159">
        <f t="shared" si="13"/>
        <v>13</v>
      </c>
      <c r="E162" s="159" t="s">
        <v>2966</v>
      </c>
      <c r="F162" s="159"/>
      <c r="G162" s="159" t="s">
        <v>2965</v>
      </c>
      <c r="H162" s="159"/>
      <c r="I162" s="162" t="s">
        <v>1706</v>
      </c>
      <c r="J162" s="33"/>
      <c r="K162" s="165">
        <v>9</v>
      </c>
      <c r="L162" s="165">
        <v>9</v>
      </c>
      <c r="M162" s="165">
        <v>9</v>
      </c>
      <c r="N162" s="165">
        <v>9</v>
      </c>
      <c r="O162" s="237" t="s">
        <v>1692</v>
      </c>
      <c r="P162" s="237" t="s">
        <v>1692</v>
      </c>
      <c r="Q162" s="237" t="s">
        <v>1692</v>
      </c>
      <c r="R162" s="34"/>
      <c r="S162" s="164">
        <v>36</v>
      </c>
      <c r="T162" s="164">
        <v>9</v>
      </c>
      <c r="U162" s="164" t="s">
        <v>2967</v>
      </c>
      <c r="V162" s="164" t="s">
        <v>1767</v>
      </c>
      <c r="W162" s="164" t="s">
        <v>2895</v>
      </c>
      <c r="X162" s="164"/>
      <c r="Y162" s="164"/>
      <c r="Z162" s="164"/>
      <c r="AA162" s="164"/>
      <c r="AB162" s="164"/>
      <c r="AC162" s="164"/>
      <c r="AD162" s="164"/>
      <c r="AE162" s="560"/>
    </row>
    <row r="163" spans="1:31" ht="28.5" customHeight="1" x14ac:dyDescent="0.25">
      <c r="A163" s="4"/>
      <c r="B163" s="159" t="s">
        <v>3441</v>
      </c>
      <c r="C163" s="159" t="s">
        <v>3442</v>
      </c>
      <c r="D163" s="159">
        <f t="shared" si="13"/>
        <v>13</v>
      </c>
      <c r="E163" s="159" t="s">
        <v>3443</v>
      </c>
      <c r="F163" s="159"/>
      <c r="G163" s="159" t="s">
        <v>3442</v>
      </c>
      <c r="H163" s="159"/>
      <c r="I163" s="159" t="s">
        <v>1706</v>
      </c>
      <c r="J163" s="33"/>
      <c r="K163" s="237" t="s">
        <v>1692</v>
      </c>
      <c r="L163" s="165">
        <v>9</v>
      </c>
      <c r="M163" s="165">
        <v>9</v>
      </c>
      <c r="N163" s="165">
        <v>9</v>
      </c>
      <c r="O163" s="165">
        <v>9</v>
      </c>
      <c r="P163" s="237" t="s">
        <v>1692</v>
      </c>
      <c r="Q163" s="237" t="s">
        <v>1692</v>
      </c>
      <c r="R163" s="34"/>
      <c r="S163" s="164">
        <f>SUM(K163:Q163)</f>
        <v>36</v>
      </c>
      <c r="T163" s="164">
        <v>9</v>
      </c>
      <c r="U163" s="164" t="s">
        <v>3444</v>
      </c>
      <c r="V163" s="164" t="s">
        <v>3445</v>
      </c>
      <c r="W163" s="164"/>
      <c r="X163" s="164"/>
      <c r="Y163" s="164"/>
      <c r="Z163" s="164"/>
      <c r="AA163" s="164"/>
      <c r="AB163" s="164"/>
      <c r="AC163" s="164"/>
      <c r="AD163" s="164"/>
      <c r="AE163" s="164"/>
    </row>
    <row r="164" spans="1:31" ht="27" customHeight="1" x14ac:dyDescent="0.2">
      <c r="A164" s="4"/>
      <c r="B164" s="159" t="s">
        <v>3403</v>
      </c>
      <c r="C164" s="159" t="s">
        <v>3404</v>
      </c>
      <c r="D164" s="159">
        <f t="shared" si="13"/>
        <v>16</v>
      </c>
      <c r="E164" s="159" t="s">
        <v>3406</v>
      </c>
      <c r="F164" s="159"/>
      <c r="G164" s="159" t="s">
        <v>3404</v>
      </c>
      <c r="H164" s="159"/>
      <c r="I164" s="159" t="s">
        <v>1706</v>
      </c>
      <c r="J164" s="33"/>
      <c r="K164" s="159">
        <v>9</v>
      </c>
      <c r="L164" s="237" t="s">
        <v>1692</v>
      </c>
      <c r="M164" s="159">
        <v>9</v>
      </c>
      <c r="N164" s="159">
        <v>5</v>
      </c>
      <c r="O164" s="159">
        <v>9</v>
      </c>
      <c r="P164" s="237" t="s">
        <v>1692</v>
      </c>
      <c r="Q164" s="237" t="s">
        <v>1692</v>
      </c>
      <c r="R164" s="34"/>
      <c r="S164" s="159">
        <v>32</v>
      </c>
      <c r="T164" s="159">
        <v>8</v>
      </c>
      <c r="U164" s="159" t="s">
        <v>3405</v>
      </c>
      <c r="V164" s="159" t="s">
        <v>1761</v>
      </c>
      <c r="W164" s="159"/>
      <c r="X164" s="159"/>
      <c r="Y164" s="159"/>
      <c r="Z164" s="159"/>
      <c r="AA164" s="159"/>
      <c r="AB164" s="159"/>
      <c r="AC164" s="159"/>
      <c r="AD164" s="159"/>
      <c r="AE164" s="159"/>
    </row>
    <row r="165" spans="1:31" ht="38.25" x14ac:dyDescent="0.2">
      <c r="A165" s="4" t="e">
        <f>A162+1</f>
        <v>#REF!</v>
      </c>
      <c r="B165" s="159" t="s">
        <v>3004</v>
      </c>
      <c r="C165" s="159" t="s">
        <v>3005</v>
      </c>
      <c r="D165" s="159">
        <f t="shared" si="13"/>
        <v>26</v>
      </c>
      <c r="E165" s="159" t="s">
        <v>3006</v>
      </c>
      <c r="F165" s="159"/>
      <c r="G165" s="159" t="s">
        <v>3005</v>
      </c>
      <c r="H165" s="159"/>
      <c r="I165" s="162" t="s">
        <v>1706</v>
      </c>
      <c r="J165" s="33"/>
      <c r="K165" s="165">
        <v>6.5</v>
      </c>
      <c r="L165" s="165">
        <v>4.5</v>
      </c>
      <c r="M165" s="165">
        <v>6.5</v>
      </c>
      <c r="N165" s="165">
        <v>4.25</v>
      </c>
      <c r="O165" s="165">
        <v>8.5</v>
      </c>
      <c r="P165" s="237" t="s">
        <v>1692</v>
      </c>
      <c r="Q165" s="237" t="s">
        <v>1692</v>
      </c>
      <c r="R165" s="34"/>
      <c r="S165" s="164">
        <v>30</v>
      </c>
      <c r="T165" s="164">
        <v>6</v>
      </c>
      <c r="U165" s="599" t="s">
        <v>3007</v>
      </c>
      <c r="V165" s="164" t="s">
        <v>452</v>
      </c>
      <c r="W165" s="164" t="s">
        <v>2895</v>
      </c>
      <c r="X165" s="164"/>
      <c r="Y165" s="164"/>
      <c r="Z165" s="164"/>
      <c r="AA165" s="164"/>
      <c r="AB165" s="164"/>
      <c r="AC165" s="164"/>
      <c r="AD165" s="164"/>
      <c r="AE165" s="164" t="s">
        <v>3609</v>
      </c>
    </row>
    <row r="166" spans="1:31" ht="38.25" x14ac:dyDescent="0.2">
      <c r="B166" s="159" t="s">
        <v>3074</v>
      </c>
      <c r="C166" s="159" t="s">
        <v>3086</v>
      </c>
      <c r="D166" s="159">
        <f t="shared" si="13"/>
        <v>18</v>
      </c>
      <c r="E166" s="159" t="s">
        <v>3051</v>
      </c>
      <c r="F166" s="159"/>
      <c r="G166" s="159" t="s">
        <v>3052</v>
      </c>
      <c r="H166" s="159"/>
      <c r="I166" s="162" t="s">
        <v>1706</v>
      </c>
      <c r="J166" s="33"/>
      <c r="K166" s="165">
        <v>8</v>
      </c>
      <c r="L166" s="165">
        <v>2</v>
      </c>
      <c r="M166" s="237" t="s">
        <v>1692</v>
      </c>
      <c r="N166" s="237" t="s">
        <v>1692</v>
      </c>
      <c r="O166" s="237" t="s">
        <v>1692</v>
      </c>
      <c r="P166" s="237" t="s">
        <v>1692</v>
      </c>
      <c r="Q166" s="237" t="s">
        <v>1692</v>
      </c>
      <c r="R166" s="34"/>
      <c r="S166" s="164">
        <v>10</v>
      </c>
      <c r="T166" s="164">
        <v>5</v>
      </c>
      <c r="U166" s="599" t="s">
        <v>3158</v>
      </c>
      <c r="V166" s="164" t="s">
        <v>2441</v>
      </c>
      <c r="W166" s="164" t="s">
        <v>2912</v>
      </c>
      <c r="X166" s="164"/>
      <c r="Y166" s="164"/>
      <c r="Z166" s="164"/>
      <c r="AA166" s="164"/>
      <c r="AB166" s="164"/>
      <c r="AC166" s="164"/>
      <c r="AD166" s="164"/>
      <c r="AE166" s="164" t="s">
        <v>3609</v>
      </c>
    </row>
    <row r="167" spans="1:31" ht="38.25" x14ac:dyDescent="0.2">
      <c r="B167" s="159" t="s">
        <v>3075</v>
      </c>
      <c r="C167" s="159" t="s">
        <v>3085</v>
      </c>
      <c r="D167" s="159">
        <f t="shared" si="13"/>
        <v>23</v>
      </c>
      <c r="E167" s="159" t="s">
        <v>3053</v>
      </c>
      <c r="F167" s="159"/>
      <c r="G167" s="159" t="s">
        <v>3054</v>
      </c>
      <c r="H167" s="159"/>
      <c r="I167" s="162" t="s">
        <v>1706</v>
      </c>
      <c r="J167" s="33"/>
      <c r="K167" s="165">
        <v>10</v>
      </c>
      <c r="L167" s="165">
        <v>8</v>
      </c>
      <c r="M167" s="165">
        <v>2</v>
      </c>
      <c r="N167" s="237" t="s">
        <v>1692</v>
      </c>
      <c r="O167" s="237" t="s">
        <v>1692</v>
      </c>
      <c r="P167" s="237" t="s">
        <v>1692</v>
      </c>
      <c r="Q167" s="237" t="s">
        <v>1692</v>
      </c>
      <c r="R167" s="34"/>
      <c r="S167" s="164">
        <v>20</v>
      </c>
      <c r="T167" s="164">
        <v>6.6</v>
      </c>
      <c r="U167" s="599" t="s">
        <v>3157</v>
      </c>
      <c r="V167" s="164" t="s">
        <v>3103</v>
      </c>
      <c r="W167" s="164" t="s">
        <v>2912</v>
      </c>
      <c r="X167" s="164"/>
      <c r="Y167" s="164"/>
      <c r="Z167" s="164"/>
      <c r="AA167" s="164"/>
      <c r="AB167" s="164"/>
      <c r="AC167" s="164"/>
      <c r="AD167" s="164"/>
      <c r="AE167" s="560"/>
    </row>
    <row r="168" spans="1:31" ht="25.5" x14ac:dyDescent="0.2">
      <c r="B168" s="159" t="s">
        <v>3076</v>
      </c>
      <c r="C168" s="159" t="s">
        <v>3084</v>
      </c>
      <c r="D168" s="159">
        <f t="shared" si="13"/>
        <v>18</v>
      </c>
      <c r="E168" s="159" t="s">
        <v>3061</v>
      </c>
      <c r="F168" s="159"/>
      <c r="G168" s="159" t="s">
        <v>3062</v>
      </c>
      <c r="H168" s="159"/>
      <c r="I168" s="162" t="s">
        <v>1706</v>
      </c>
      <c r="J168" s="33"/>
      <c r="K168" s="165">
        <v>7</v>
      </c>
      <c r="L168" s="165">
        <v>7</v>
      </c>
      <c r="M168" s="165">
        <v>7</v>
      </c>
      <c r="N168" s="165">
        <v>7</v>
      </c>
      <c r="O168" s="165">
        <v>2</v>
      </c>
      <c r="P168" s="237" t="s">
        <v>1692</v>
      </c>
      <c r="Q168" s="237" t="s">
        <v>1692</v>
      </c>
      <c r="R168" s="34"/>
      <c r="S168" s="164">
        <v>30</v>
      </c>
      <c r="T168" s="164">
        <v>6</v>
      </c>
      <c r="U168" s="599" t="s">
        <v>3101</v>
      </c>
      <c r="V168" s="164" t="s">
        <v>452</v>
      </c>
      <c r="W168" s="164" t="s">
        <v>2912</v>
      </c>
      <c r="X168" s="164"/>
      <c r="Y168" s="164"/>
      <c r="Z168" s="164"/>
      <c r="AA168" s="164"/>
      <c r="AB168" s="164"/>
      <c r="AC168" s="164"/>
      <c r="AD168" s="164"/>
      <c r="AE168" s="560"/>
    </row>
    <row r="169" spans="1:31" ht="38.25" x14ac:dyDescent="0.2">
      <c r="B169" s="159" t="s">
        <v>3102</v>
      </c>
      <c r="C169" s="159" t="s">
        <v>3100</v>
      </c>
      <c r="D169" s="159">
        <f t="shared" si="13"/>
        <v>21</v>
      </c>
      <c r="E169" s="159" t="s">
        <v>3104</v>
      </c>
      <c r="F169" s="159"/>
      <c r="G169" s="159" t="s">
        <v>3100</v>
      </c>
      <c r="H169" s="159"/>
      <c r="I169" s="162" t="s">
        <v>1706</v>
      </c>
      <c r="J169" s="33"/>
      <c r="K169" s="165">
        <v>8</v>
      </c>
      <c r="L169" s="165">
        <v>3</v>
      </c>
      <c r="M169" s="165">
        <v>8</v>
      </c>
      <c r="N169" s="165">
        <v>3</v>
      </c>
      <c r="O169" s="165">
        <v>10</v>
      </c>
      <c r="P169" s="237" t="s">
        <v>1692</v>
      </c>
      <c r="Q169" s="237" t="s">
        <v>1692</v>
      </c>
      <c r="R169" s="34"/>
      <c r="S169" s="164">
        <v>29</v>
      </c>
      <c r="T169" s="164">
        <v>5.8</v>
      </c>
      <c r="U169" s="599" t="s">
        <v>3156</v>
      </c>
      <c r="V169" s="164" t="s">
        <v>452</v>
      </c>
      <c r="W169" s="164" t="s">
        <v>2912</v>
      </c>
      <c r="X169" s="164"/>
      <c r="Y169" s="164"/>
      <c r="Z169" s="164"/>
      <c r="AA169" s="164"/>
      <c r="AB169" s="164"/>
      <c r="AC169" s="164"/>
      <c r="AD169" s="164"/>
      <c r="AE169" s="164" t="s">
        <v>3609</v>
      </c>
    </row>
    <row r="170" spans="1:31" ht="21.75" customHeight="1" x14ac:dyDescent="0.2">
      <c r="B170" s="159" t="s">
        <v>3202</v>
      </c>
      <c r="C170" s="159" t="s">
        <v>3200</v>
      </c>
      <c r="D170" s="159">
        <f>LEN(C170)</f>
        <v>16</v>
      </c>
      <c r="E170" s="159" t="s">
        <v>3201</v>
      </c>
      <c r="F170" s="159"/>
      <c r="G170" s="159" t="s">
        <v>3200</v>
      </c>
      <c r="H170" s="159"/>
      <c r="I170" s="159" t="s">
        <v>1706</v>
      </c>
      <c r="J170" s="33"/>
      <c r="K170" s="165">
        <v>3.2</v>
      </c>
      <c r="L170" s="165">
        <v>3.2</v>
      </c>
      <c r="M170" s="165">
        <v>3.2</v>
      </c>
      <c r="N170" s="165">
        <v>3.2</v>
      </c>
      <c r="O170" s="165">
        <v>3.2</v>
      </c>
      <c r="P170" s="237" t="s">
        <v>1692</v>
      </c>
      <c r="Q170" s="237" t="s">
        <v>1692</v>
      </c>
      <c r="R170" s="34"/>
      <c r="S170" s="164">
        <f>SUM(K170:Q170)</f>
        <v>16</v>
      </c>
      <c r="T170" s="164">
        <v>3.2</v>
      </c>
      <c r="U170" s="164" t="s">
        <v>3199</v>
      </c>
      <c r="V170" s="164" t="s">
        <v>452</v>
      </c>
      <c r="W170" s="623" t="s">
        <v>2912</v>
      </c>
      <c r="X170" s="623"/>
      <c r="Y170" s="623"/>
      <c r="Z170" s="623"/>
      <c r="AA170" s="623"/>
      <c r="AB170" s="623"/>
      <c r="AC170" s="623"/>
      <c r="AD170" s="623"/>
      <c r="AE170" s="560"/>
    </row>
    <row r="171" spans="1:31" ht="19.5" customHeight="1" x14ac:dyDescent="0.2">
      <c r="B171" s="159" t="s">
        <v>3357</v>
      </c>
      <c r="C171" s="159" t="s">
        <v>3378</v>
      </c>
      <c r="D171" s="159">
        <f>LEN(C171)</f>
        <v>16</v>
      </c>
      <c r="E171" s="159" t="s">
        <v>3358</v>
      </c>
      <c r="F171" s="159"/>
      <c r="G171" s="159" t="s">
        <v>3378</v>
      </c>
      <c r="H171" s="159"/>
      <c r="I171" s="159" t="s">
        <v>1706</v>
      </c>
      <c r="J171" s="33"/>
      <c r="K171" s="159">
        <v>7.2</v>
      </c>
      <c r="L171" s="159">
        <v>7.2</v>
      </c>
      <c r="M171" s="159">
        <v>7.2</v>
      </c>
      <c r="N171" s="159">
        <v>7.2</v>
      </c>
      <c r="O171" s="159">
        <v>7.2</v>
      </c>
      <c r="P171" s="237" t="s">
        <v>1692</v>
      </c>
      <c r="Q171" s="237" t="s">
        <v>1692</v>
      </c>
      <c r="R171" s="33"/>
      <c r="S171" s="159">
        <v>36</v>
      </c>
      <c r="T171" s="159">
        <v>7.2</v>
      </c>
      <c r="U171" s="159" t="s">
        <v>3359</v>
      </c>
      <c r="V171" s="159" t="s">
        <v>452</v>
      </c>
      <c r="W171" s="164"/>
      <c r="X171" s="164"/>
      <c r="Y171" s="164"/>
      <c r="Z171" s="164"/>
      <c r="AA171" s="164"/>
      <c r="AB171" s="164"/>
      <c r="AC171" s="164"/>
      <c r="AD171" s="164"/>
      <c r="AE171" s="560"/>
    </row>
    <row r="172" spans="1:31" x14ac:dyDescent="0.2">
      <c r="B172" s="159" t="s">
        <v>3534</v>
      </c>
      <c r="C172" s="159" t="s">
        <v>3535</v>
      </c>
      <c r="D172" s="159">
        <f>LEN(C172)</f>
        <v>19</v>
      </c>
      <c r="E172" s="159" t="s">
        <v>3536</v>
      </c>
      <c r="F172" s="159"/>
      <c r="G172" s="159" t="s">
        <v>3535</v>
      </c>
      <c r="H172" s="159"/>
      <c r="I172" s="159" t="s">
        <v>1706</v>
      </c>
      <c r="J172" s="33"/>
      <c r="K172" s="159">
        <v>5</v>
      </c>
      <c r="L172" s="159">
        <v>4</v>
      </c>
      <c r="M172" s="159">
        <v>8</v>
      </c>
      <c r="N172" s="159">
        <v>4</v>
      </c>
      <c r="O172" s="159">
        <v>8</v>
      </c>
      <c r="P172" s="159" t="s">
        <v>1692</v>
      </c>
      <c r="Q172" s="159" t="s">
        <v>1692</v>
      </c>
      <c r="R172" s="33"/>
      <c r="S172" s="159">
        <v>29</v>
      </c>
      <c r="T172" s="159">
        <v>5.8</v>
      </c>
      <c r="U172" s="159" t="s">
        <v>3537</v>
      </c>
      <c r="V172" s="159" t="s">
        <v>452</v>
      </c>
      <c r="W172" s="648"/>
      <c r="X172" s="648"/>
      <c r="Y172" s="648"/>
      <c r="Z172" s="648"/>
      <c r="AA172" s="648"/>
      <c r="AB172" s="648"/>
      <c r="AC172" s="648"/>
      <c r="AD172" s="648"/>
      <c r="AE172" s="164" t="s">
        <v>3609</v>
      </c>
    </row>
    <row r="173" spans="1:31" x14ac:dyDescent="0.2">
      <c r="J173" s="33"/>
      <c r="K173" s="33"/>
      <c r="L173" s="33"/>
      <c r="M173" s="33"/>
      <c r="N173" s="33"/>
      <c r="O173" s="33"/>
      <c r="P173" s="33"/>
      <c r="Q173" s="33"/>
      <c r="R173" s="33"/>
    </row>
  </sheetData>
  <autoFilter ref="E1:E173" xr:uid="{00000000-0009-0000-0000-000007000000}"/>
  <mergeCells count="2">
    <mergeCell ref="J1:R1"/>
    <mergeCell ref="X1:AD1"/>
  </mergeCells>
  <phoneticPr fontId="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2"/>
  </sheetPr>
  <dimension ref="A1:AE54"/>
  <sheetViews>
    <sheetView workbookViewId="0">
      <pane xSplit="2" ySplit="2" topLeftCell="K3" activePane="bottomRight" state="frozenSplit"/>
      <selection activeCell="M13" sqref="M13"/>
      <selection pane="topRight" activeCell="M13" sqref="M13"/>
      <selection pane="bottomLeft" activeCell="M13" sqref="M13"/>
      <selection pane="bottomRight" activeCell="N8" sqref="N8"/>
    </sheetView>
  </sheetViews>
  <sheetFormatPr defaultRowHeight="12.75" x14ac:dyDescent="0.2"/>
  <cols>
    <col min="1" max="1" width="4.7109375" style="12" hidden="1" customWidth="1"/>
    <col min="2" max="2" width="11" style="12" customWidth="1"/>
    <col min="3" max="3" width="22.85546875" style="12" customWidth="1"/>
    <col min="4" max="4" width="4" style="12" customWidth="1"/>
    <col min="5" max="5" width="6.7109375" style="12" customWidth="1"/>
    <col min="6" max="6" width="5.140625" style="12" customWidth="1"/>
    <col min="7" max="7" width="23.140625" style="12" customWidth="1"/>
    <col min="8" max="8" width="4" style="12" customWidth="1"/>
    <col min="9" max="9" width="11.42578125" style="50" customWidth="1"/>
    <col min="10" max="10" width="1.7109375" style="14" customWidth="1"/>
    <col min="11" max="17" width="5.7109375" style="12" customWidth="1"/>
    <col min="18" max="18" width="1.7109375" style="12" customWidth="1"/>
    <col min="19" max="20" width="5.7109375" style="12" customWidth="1"/>
    <col min="21" max="21" width="25.85546875" style="15" customWidth="1"/>
    <col min="22" max="22" width="16" style="14" customWidth="1"/>
    <col min="23" max="23" width="41.42578125" style="50" hidden="1" customWidth="1"/>
    <col min="24" max="24" width="1.5703125" style="12" hidden="1" customWidth="1"/>
    <col min="25" max="26" width="4.42578125" style="12" hidden="1" customWidth="1"/>
    <col min="27" max="27" width="4.7109375" style="12" hidden="1" customWidth="1"/>
    <col min="28" max="28" width="4.85546875" style="12" hidden="1" customWidth="1"/>
    <col min="29" max="29" width="4.42578125" style="12" hidden="1" customWidth="1"/>
    <col min="30" max="30" width="1.7109375" style="12" hidden="1" customWidth="1"/>
    <col min="31" max="31" width="40.7109375" style="12" customWidth="1"/>
    <col min="32" max="16384" width="9.140625" style="12"/>
  </cols>
  <sheetData>
    <row r="1" spans="1:31" ht="12.75" customHeight="1" x14ac:dyDescent="0.2">
      <c r="B1" s="384"/>
      <c r="C1" s="504"/>
      <c r="I1" s="14"/>
      <c r="J1" s="702" t="s">
        <v>120</v>
      </c>
      <c r="K1" s="703"/>
      <c r="L1" s="703"/>
      <c r="M1" s="703"/>
      <c r="N1" s="703"/>
      <c r="O1" s="703"/>
      <c r="P1" s="703"/>
      <c r="Q1" s="703"/>
      <c r="R1" s="704"/>
      <c r="U1" s="14"/>
      <c r="X1" s="706" t="s">
        <v>848</v>
      </c>
      <c r="Y1" s="707"/>
      <c r="Z1" s="707"/>
      <c r="AA1" s="707"/>
      <c r="AB1" s="707"/>
      <c r="AC1" s="707"/>
      <c r="AD1" s="708"/>
    </row>
    <row r="2" spans="1:31" s="10" customFormat="1" x14ac:dyDescent="0.2">
      <c r="A2" s="197" t="s">
        <v>1790</v>
      </c>
      <c r="B2" s="8" t="s">
        <v>2366</v>
      </c>
      <c r="C2" s="8" t="s">
        <v>2376</v>
      </c>
      <c r="D2" s="8" t="s">
        <v>2368</v>
      </c>
      <c r="E2" s="8" t="s">
        <v>2362</v>
      </c>
      <c r="F2" s="8"/>
      <c r="G2" s="8" t="s">
        <v>2367</v>
      </c>
      <c r="H2" s="8"/>
      <c r="I2" s="57" t="s">
        <v>1710</v>
      </c>
      <c r="J2" s="35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7"/>
      <c r="S2" s="8" t="s">
        <v>470</v>
      </c>
      <c r="T2" s="8" t="s">
        <v>2467</v>
      </c>
      <c r="U2" s="18" t="s">
        <v>464</v>
      </c>
      <c r="V2" s="65" t="s">
        <v>451</v>
      </c>
      <c r="W2" s="70" t="s">
        <v>806</v>
      </c>
      <c r="X2" s="64"/>
      <c r="Y2" s="64" t="s">
        <v>843</v>
      </c>
      <c r="Z2" s="64" t="s">
        <v>846</v>
      </c>
      <c r="AA2" s="64" t="s">
        <v>845</v>
      </c>
      <c r="AB2" s="64" t="s">
        <v>847</v>
      </c>
      <c r="AC2" s="64" t="s">
        <v>844</v>
      </c>
      <c r="AD2" s="64"/>
      <c r="AE2" s="508" t="s">
        <v>806</v>
      </c>
    </row>
    <row r="3" spans="1:31" x14ac:dyDescent="0.2">
      <c r="A3" s="12">
        <v>1</v>
      </c>
      <c r="B3" s="16" t="s">
        <v>2345</v>
      </c>
      <c r="C3" s="7" t="s">
        <v>1718</v>
      </c>
      <c r="D3" s="7">
        <f t="shared" ref="D3:D8" si="0">LEN(C3)</f>
        <v>14</v>
      </c>
      <c r="E3" s="16" t="s">
        <v>494</v>
      </c>
      <c r="F3" s="16">
        <v>1</v>
      </c>
      <c r="G3" s="7" t="s">
        <v>1718</v>
      </c>
      <c r="H3" s="7"/>
      <c r="I3" s="270" t="s">
        <v>1716</v>
      </c>
      <c r="J3" s="36"/>
      <c r="K3" s="7">
        <v>8</v>
      </c>
      <c r="L3" s="7">
        <v>8</v>
      </c>
      <c r="M3" s="7">
        <v>8</v>
      </c>
      <c r="N3" s="7">
        <v>8</v>
      </c>
      <c r="O3" s="7">
        <v>8</v>
      </c>
      <c r="P3" s="19" t="s">
        <v>1692</v>
      </c>
      <c r="Q3" s="19" t="s">
        <v>1692</v>
      </c>
      <c r="R3" s="37"/>
      <c r="S3" s="16">
        <f>SUM(K3:Q3)</f>
        <v>40</v>
      </c>
      <c r="T3" s="16">
        <v>8</v>
      </c>
      <c r="U3" s="17" t="s">
        <v>2472</v>
      </c>
      <c r="V3" s="69" t="s">
        <v>452</v>
      </c>
      <c r="W3" s="498"/>
      <c r="X3" s="63"/>
      <c r="Y3" s="34">
        <v>2</v>
      </c>
      <c r="Z3" s="1"/>
      <c r="AA3" s="1"/>
      <c r="AB3" s="1"/>
      <c r="AC3" s="1"/>
      <c r="AD3" s="506"/>
      <c r="AE3" s="1"/>
    </row>
    <row r="4" spans="1:31" s="13" customFormat="1" x14ac:dyDescent="0.2">
      <c r="A4" s="13">
        <f>A3+1</f>
        <v>2</v>
      </c>
      <c r="B4" s="73" t="s">
        <v>1607</v>
      </c>
      <c r="C4" s="16" t="s">
        <v>1026</v>
      </c>
      <c r="D4" s="7">
        <f t="shared" si="0"/>
        <v>13</v>
      </c>
      <c r="E4" s="16" t="s">
        <v>3602</v>
      </c>
      <c r="F4" s="16">
        <v>2</v>
      </c>
      <c r="G4" s="16" t="s">
        <v>1026</v>
      </c>
      <c r="H4" s="16"/>
      <c r="I4" s="270" t="s">
        <v>1716</v>
      </c>
      <c r="J4" s="29"/>
      <c r="K4" s="4">
        <v>8</v>
      </c>
      <c r="L4" s="4">
        <v>8</v>
      </c>
      <c r="M4" s="4">
        <v>8</v>
      </c>
      <c r="N4" s="4">
        <v>8</v>
      </c>
      <c r="O4" s="39" t="s">
        <v>1692</v>
      </c>
      <c r="P4" s="39" t="s">
        <v>1692</v>
      </c>
      <c r="Q4" s="4">
        <v>8</v>
      </c>
      <c r="R4" s="32"/>
      <c r="S4" s="4">
        <v>40</v>
      </c>
      <c r="T4" s="4">
        <v>8</v>
      </c>
      <c r="U4" s="6" t="s">
        <v>1067</v>
      </c>
      <c r="V4" s="23" t="s">
        <v>900</v>
      </c>
      <c r="W4" s="52" t="s">
        <v>1068</v>
      </c>
      <c r="X4" s="63"/>
      <c r="Y4" s="34">
        <v>2</v>
      </c>
      <c r="Z4" s="4"/>
      <c r="AA4" s="4"/>
      <c r="AB4" s="4"/>
      <c r="AC4" s="4"/>
      <c r="AD4" s="506"/>
      <c r="AE4" s="4"/>
    </row>
    <row r="5" spans="1:31" s="13" customFormat="1" x14ac:dyDescent="0.2">
      <c r="A5" s="13">
        <f t="shared" ref="A5:A52" si="1">A4+1</f>
        <v>3</v>
      </c>
      <c r="B5" s="73" t="s">
        <v>1608</v>
      </c>
      <c r="C5" s="16" t="s">
        <v>1025</v>
      </c>
      <c r="D5" s="7">
        <f t="shared" si="0"/>
        <v>13</v>
      </c>
      <c r="E5" s="16" t="s">
        <v>494</v>
      </c>
      <c r="F5" s="16">
        <v>3</v>
      </c>
      <c r="G5" s="16" t="s">
        <v>1695</v>
      </c>
      <c r="H5" s="16"/>
      <c r="I5" s="270" t="s">
        <v>1716</v>
      </c>
      <c r="J5" s="29"/>
      <c r="K5" s="4">
        <v>8</v>
      </c>
      <c r="L5" s="4">
        <v>8</v>
      </c>
      <c r="M5" s="4">
        <v>8</v>
      </c>
      <c r="N5" s="39" t="s">
        <v>1692</v>
      </c>
      <c r="O5" s="39" t="s">
        <v>1692</v>
      </c>
      <c r="P5" s="4">
        <v>8</v>
      </c>
      <c r="Q5" s="4">
        <v>8</v>
      </c>
      <c r="R5" s="32"/>
      <c r="S5" s="4">
        <v>40</v>
      </c>
      <c r="T5" s="4">
        <v>8</v>
      </c>
      <c r="U5" s="6" t="s">
        <v>1066</v>
      </c>
      <c r="V5" s="23" t="s">
        <v>899</v>
      </c>
      <c r="W5" s="52" t="s">
        <v>1068</v>
      </c>
      <c r="X5" s="63"/>
      <c r="Y5" s="34">
        <v>2</v>
      </c>
      <c r="Z5" s="4"/>
      <c r="AA5" s="4"/>
      <c r="AB5" s="4"/>
      <c r="AC5" s="4"/>
      <c r="AD5" s="506"/>
      <c r="AE5" s="4"/>
    </row>
    <row r="6" spans="1:31" s="13" customFormat="1" x14ac:dyDescent="0.2">
      <c r="A6" s="13">
        <f t="shared" si="1"/>
        <v>4</v>
      </c>
      <c r="B6" s="16" t="s">
        <v>1609</v>
      </c>
      <c r="C6" s="16" t="s">
        <v>1027</v>
      </c>
      <c r="D6" s="7">
        <f t="shared" si="0"/>
        <v>13</v>
      </c>
      <c r="E6" s="16" t="s">
        <v>494</v>
      </c>
      <c r="F6" s="16">
        <v>4</v>
      </c>
      <c r="G6" s="16" t="s">
        <v>1695</v>
      </c>
      <c r="H6" s="16"/>
      <c r="I6" s="270" t="s">
        <v>1716</v>
      </c>
      <c r="J6" s="29"/>
      <c r="K6" s="4">
        <v>8</v>
      </c>
      <c r="L6" s="4">
        <v>8</v>
      </c>
      <c r="M6" s="39" t="s">
        <v>1692</v>
      </c>
      <c r="N6" s="39" t="s">
        <v>1692</v>
      </c>
      <c r="O6" s="4">
        <v>8</v>
      </c>
      <c r="P6" s="4">
        <v>8</v>
      </c>
      <c r="Q6" s="4">
        <v>8</v>
      </c>
      <c r="R6" s="32"/>
      <c r="S6" s="4">
        <v>40</v>
      </c>
      <c r="T6" s="4">
        <v>8</v>
      </c>
      <c r="U6" s="6" t="s">
        <v>2469</v>
      </c>
      <c r="V6" s="23" t="s">
        <v>898</v>
      </c>
      <c r="W6" s="52" t="s">
        <v>1068</v>
      </c>
      <c r="X6" s="63"/>
      <c r="Y6" s="34">
        <v>2</v>
      </c>
      <c r="Z6" s="4"/>
      <c r="AA6" s="4"/>
      <c r="AB6" s="4"/>
      <c r="AC6" s="4"/>
      <c r="AD6" s="506"/>
      <c r="AE6" s="4"/>
    </row>
    <row r="7" spans="1:31" s="13" customFormat="1" x14ac:dyDescent="0.2">
      <c r="A7" s="13">
        <f t="shared" si="1"/>
        <v>5</v>
      </c>
      <c r="B7" s="16" t="s">
        <v>1610</v>
      </c>
      <c r="C7" s="16" t="s">
        <v>1028</v>
      </c>
      <c r="D7" s="7">
        <f t="shared" si="0"/>
        <v>13</v>
      </c>
      <c r="E7" s="16" t="s">
        <v>494</v>
      </c>
      <c r="F7" s="16">
        <v>5</v>
      </c>
      <c r="G7" s="16" t="s">
        <v>1695</v>
      </c>
      <c r="H7" s="16"/>
      <c r="I7" s="270" t="s">
        <v>1716</v>
      </c>
      <c r="J7" s="29"/>
      <c r="K7" s="4">
        <v>8</v>
      </c>
      <c r="L7" s="39" t="s">
        <v>1692</v>
      </c>
      <c r="M7" s="39" t="s">
        <v>1692</v>
      </c>
      <c r="N7" s="4">
        <v>8</v>
      </c>
      <c r="O7" s="4">
        <v>8</v>
      </c>
      <c r="P7" s="4">
        <v>8</v>
      </c>
      <c r="Q7" s="4">
        <v>8</v>
      </c>
      <c r="R7" s="32"/>
      <c r="S7" s="4">
        <v>40</v>
      </c>
      <c r="T7" s="4">
        <v>8</v>
      </c>
      <c r="U7" s="6" t="s">
        <v>903</v>
      </c>
      <c r="V7" s="23" t="s">
        <v>2470</v>
      </c>
      <c r="W7" s="52" t="s">
        <v>1068</v>
      </c>
      <c r="X7" s="63"/>
      <c r="Y7" s="34">
        <v>2</v>
      </c>
      <c r="Z7" s="4"/>
      <c r="AA7" s="4"/>
      <c r="AB7" s="4"/>
      <c r="AC7" s="4"/>
      <c r="AD7" s="506"/>
      <c r="AE7" s="4"/>
    </row>
    <row r="8" spans="1:31" s="13" customFormat="1" x14ac:dyDescent="0.2">
      <c r="A8" s="13">
        <f t="shared" si="1"/>
        <v>6</v>
      </c>
      <c r="B8" s="16" t="s">
        <v>1611</v>
      </c>
      <c r="C8" s="16" t="s">
        <v>895</v>
      </c>
      <c r="D8" s="7">
        <f t="shared" si="0"/>
        <v>13</v>
      </c>
      <c r="E8" s="16" t="s">
        <v>494</v>
      </c>
      <c r="F8" s="16">
        <v>6</v>
      </c>
      <c r="G8" s="16" t="s">
        <v>1695</v>
      </c>
      <c r="H8" s="16"/>
      <c r="I8" s="270" t="s">
        <v>1716</v>
      </c>
      <c r="J8" s="29"/>
      <c r="K8" s="39" t="s">
        <v>1692</v>
      </c>
      <c r="L8" s="39" t="s">
        <v>1692</v>
      </c>
      <c r="M8" s="4">
        <v>8</v>
      </c>
      <c r="N8" s="4">
        <v>8</v>
      </c>
      <c r="O8" s="4">
        <v>8</v>
      </c>
      <c r="P8" s="4">
        <v>8</v>
      </c>
      <c r="Q8" s="4">
        <v>8</v>
      </c>
      <c r="R8" s="32"/>
      <c r="S8" s="4">
        <v>40</v>
      </c>
      <c r="T8" s="4">
        <v>8</v>
      </c>
      <c r="U8" s="6" t="s">
        <v>902</v>
      </c>
      <c r="V8" s="23" t="s">
        <v>896</v>
      </c>
      <c r="W8" s="52" t="s">
        <v>1068</v>
      </c>
      <c r="X8" s="63"/>
      <c r="Y8" s="34">
        <v>2</v>
      </c>
      <c r="Z8" s="4"/>
      <c r="AA8" s="4"/>
      <c r="AB8" s="4"/>
      <c r="AC8" s="4"/>
      <c r="AD8" s="506"/>
      <c r="AE8" s="4"/>
    </row>
    <row r="9" spans="1:31" ht="38.25" x14ac:dyDescent="0.2">
      <c r="A9" s="13">
        <f t="shared" si="1"/>
        <v>7</v>
      </c>
      <c r="B9" s="4" t="s">
        <v>935</v>
      </c>
      <c r="C9" s="4" t="s">
        <v>937</v>
      </c>
      <c r="D9" s="4">
        <f t="shared" ref="D9:D17" si="2">LEN(C9)</f>
        <v>22</v>
      </c>
      <c r="E9" s="25" t="s">
        <v>938</v>
      </c>
      <c r="F9" s="1">
        <v>1</v>
      </c>
      <c r="G9" s="4" t="s">
        <v>936</v>
      </c>
      <c r="H9" s="1"/>
      <c r="I9" s="59" t="s">
        <v>1046</v>
      </c>
      <c r="J9" s="29"/>
      <c r="K9" s="408">
        <v>8</v>
      </c>
      <c r="L9" s="408">
        <v>8</v>
      </c>
      <c r="M9" s="408">
        <v>8</v>
      </c>
      <c r="N9" s="272">
        <v>8</v>
      </c>
      <c r="O9" s="272">
        <v>8</v>
      </c>
      <c r="P9" s="39" t="s">
        <v>1692</v>
      </c>
      <c r="Q9" s="39" t="s">
        <v>1692</v>
      </c>
      <c r="R9" s="32"/>
      <c r="S9" s="220">
        <v>40</v>
      </c>
      <c r="T9" s="220">
        <v>8</v>
      </c>
      <c r="U9" s="3" t="s">
        <v>240</v>
      </c>
      <c r="V9" s="3" t="s">
        <v>452</v>
      </c>
      <c r="W9" s="52" t="s">
        <v>1912</v>
      </c>
      <c r="AE9" s="1"/>
    </row>
    <row r="10" spans="1:31" ht="38.25" x14ac:dyDescent="0.2">
      <c r="A10" s="13">
        <f t="shared" si="1"/>
        <v>8</v>
      </c>
      <c r="B10" s="4" t="s">
        <v>241</v>
      </c>
      <c r="C10" s="4" t="s">
        <v>244</v>
      </c>
      <c r="D10" s="4">
        <f t="shared" si="2"/>
        <v>13</v>
      </c>
      <c r="E10" s="4" t="s">
        <v>242</v>
      </c>
      <c r="F10" s="1">
        <v>1</v>
      </c>
      <c r="G10" s="4" t="s">
        <v>244</v>
      </c>
      <c r="H10" s="1"/>
      <c r="I10" s="59" t="s">
        <v>1716</v>
      </c>
      <c r="J10" s="29"/>
      <c r="K10" s="39" t="s">
        <v>1692</v>
      </c>
      <c r="L10" s="25">
        <v>8</v>
      </c>
      <c r="M10" s="25">
        <v>8</v>
      </c>
      <c r="N10" s="25">
        <v>8</v>
      </c>
      <c r="O10" s="25">
        <v>8</v>
      </c>
      <c r="P10" s="25">
        <v>8</v>
      </c>
      <c r="Q10" s="39" t="s">
        <v>1692</v>
      </c>
      <c r="R10" s="32"/>
      <c r="S10" s="220">
        <v>40</v>
      </c>
      <c r="T10" s="220">
        <v>8</v>
      </c>
      <c r="U10" s="6" t="s">
        <v>901</v>
      </c>
      <c r="V10" s="6" t="s">
        <v>2471</v>
      </c>
      <c r="W10" s="52" t="s">
        <v>245</v>
      </c>
      <c r="AE10" s="1"/>
    </row>
    <row r="11" spans="1:31" x14ac:dyDescent="0.2">
      <c r="A11" s="13">
        <f t="shared" si="1"/>
        <v>9</v>
      </c>
      <c r="B11" s="4" t="s">
        <v>1268</v>
      </c>
      <c r="C11" s="4" t="s">
        <v>1644</v>
      </c>
      <c r="D11" s="4">
        <f t="shared" si="2"/>
        <v>13</v>
      </c>
      <c r="E11" s="4" t="s">
        <v>243</v>
      </c>
      <c r="F11" s="4">
        <v>1</v>
      </c>
      <c r="G11" s="4" t="s">
        <v>1644</v>
      </c>
      <c r="H11" s="1"/>
      <c r="I11" s="270" t="s">
        <v>1716</v>
      </c>
      <c r="J11" s="29"/>
      <c r="K11" s="25">
        <v>8</v>
      </c>
      <c r="L11" s="39" t="s">
        <v>1692</v>
      </c>
      <c r="M11" s="25">
        <v>8</v>
      </c>
      <c r="N11" s="25">
        <v>8</v>
      </c>
      <c r="O11" s="25">
        <v>8</v>
      </c>
      <c r="P11" s="39" t="s">
        <v>1692</v>
      </c>
      <c r="Q11" s="25">
        <v>8</v>
      </c>
      <c r="R11" s="32"/>
      <c r="S11" s="220">
        <v>40</v>
      </c>
      <c r="T11" s="220">
        <v>8</v>
      </c>
      <c r="U11" s="3" t="s">
        <v>246</v>
      </c>
      <c r="V11" s="3" t="s">
        <v>247</v>
      </c>
      <c r="W11" s="52" t="s">
        <v>1054</v>
      </c>
      <c r="AE11" s="1"/>
    </row>
    <row r="12" spans="1:31" ht="25.5" x14ac:dyDescent="0.2">
      <c r="A12" s="13">
        <f t="shared" si="1"/>
        <v>10</v>
      </c>
      <c r="B12" s="195" t="s">
        <v>2870</v>
      </c>
      <c r="C12" s="483" t="s">
        <v>2798</v>
      </c>
      <c r="D12" s="220">
        <f t="shared" si="2"/>
        <v>22</v>
      </c>
      <c r="E12" s="25" t="s">
        <v>2643</v>
      </c>
      <c r="F12" s="4"/>
      <c r="G12" s="195" t="s">
        <v>2797</v>
      </c>
      <c r="H12" s="1"/>
      <c r="I12" s="484" t="s">
        <v>1046</v>
      </c>
      <c r="J12" s="29"/>
      <c r="K12" s="408">
        <v>8</v>
      </c>
      <c r="L12" s="408">
        <v>8</v>
      </c>
      <c r="M12" s="408">
        <v>8</v>
      </c>
      <c r="N12" s="408">
        <v>8</v>
      </c>
      <c r="O12" s="480">
        <v>8</v>
      </c>
      <c r="P12" s="39" t="s">
        <v>1692</v>
      </c>
      <c r="Q12" s="39" t="s">
        <v>1692</v>
      </c>
      <c r="R12" s="32"/>
      <c r="S12" s="220">
        <v>40</v>
      </c>
      <c r="T12" s="220">
        <v>8</v>
      </c>
      <c r="U12" s="481" t="s">
        <v>2800</v>
      </c>
      <c r="V12" s="481" t="s">
        <v>452</v>
      </c>
      <c r="W12" s="497" t="s">
        <v>2644</v>
      </c>
      <c r="AE12" s="1"/>
    </row>
    <row r="13" spans="1:31" s="13" customFormat="1" x14ac:dyDescent="0.2">
      <c r="A13" s="13">
        <f t="shared" si="1"/>
        <v>11</v>
      </c>
      <c r="B13" s="25" t="s">
        <v>1807</v>
      </c>
      <c r="C13" s="4" t="s">
        <v>1748</v>
      </c>
      <c r="D13" s="4">
        <f t="shared" si="2"/>
        <v>14</v>
      </c>
      <c r="E13" s="4" t="s">
        <v>1837</v>
      </c>
      <c r="F13" s="4">
        <v>1</v>
      </c>
      <c r="G13" s="4" t="s">
        <v>1748</v>
      </c>
      <c r="H13" s="4">
        <f t="shared" ref="H13:H18" si="3">LEN(G13)</f>
        <v>14</v>
      </c>
      <c r="I13" s="270" t="s">
        <v>1716</v>
      </c>
      <c r="J13" s="29"/>
      <c r="K13" s="39" t="s">
        <v>1692</v>
      </c>
      <c r="L13" s="4">
        <v>10</v>
      </c>
      <c r="M13" s="4">
        <v>10</v>
      </c>
      <c r="N13" s="4">
        <v>10</v>
      </c>
      <c r="O13" s="4">
        <v>10</v>
      </c>
      <c r="P13" s="39" t="s">
        <v>1692</v>
      </c>
      <c r="Q13" s="39" t="s">
        <v>1692</v>
      </c>
      <c r="R13" s="32"/>
      <c r="S13" s="195" t="s">
        <v>2799</v>
      </c>
      <c r="T13" s="4">
        <v>10</v>
      </c>
      <c r="U13" s="485" t="s">
        <v>1758</v>
      </c>
      <c r="V13" s="6" t="s">
        <v>1759</v>
      </c>
      <c r="W13" s="52" t="s">
        <v>2184</v>
      </c>
      <c r="X13" s="129"/>
      <c r="Y13" s="34">
        <v>2</v>
      </c>
      <c r="Z13" s="4"/>
      <c r="AA13" s="34">
        <v>2</v>
      </c>
      <c r="AB13" s="34">
        <v>2</v>
      </c>
      <c r="AC13" s="4"/>
      <c r="AD13" s="506"/>
      <c r="AE13" s="4"/>
    </row>
    <row r="14" spans="1:31" s="13" customFormat="1" x14ac:dyDescent="0.2">
      <c r="A14" s="13">
        <f t="shared" si="1"/>
        <v>12</v>
      </c>
      <c r="B14" s="4" t="s">
        <v>1808</v>
      </c>
      <c r="C14" s="4" t="s">
        <v>1751</v>
      </c>
      <c r="D14" s="4">
        <f t="shared" si="2"/>
        <v>14</v>
      </c>
      <c r="E14" s="4" t="s">
        <v>1838</v>
      </c>
      <c r="F14" s="4">
        <v>1</v>
      </c>
      <c r="G14" s="4" t="s">
        <v>1751</v>
      </c>
      <c r="H14" s="4">
        <f t="shared" si="3"/>
        <v>14</v>
      </c>
      <c r="I14" s="270" t="s">
        <v>1716</v>
      </c>
      <c r="J14" s="29"/>
      <c r="K14" s="4">
        <v>10</v>
      </c>
      <c r="L14" s="39" t="s">
        <v>1692</v>
      </c>
      <c r="M14" s="4">
        <v>10</v>
      </c>
      <c r="N14" s="4">
        <v>10</v>
      </c>
      <c r="O14" s="4">
        <v>10</v>
      </c>
      <c r="P14" s="39" t="s">
        <v>1692</v>
      </c>
      <c r="Q14" s="39" t="s">
        <v>1692</v>
      </c>
      <c r="R14" s="32"/>
      <c r="S14" s="4">
        <f t="shared" ref="S14:S19" si="4">SUM(K14:Q14)</f>
        <v>40</v>
      </c>
      <c r="T14" s="4">
        <v>10</v>
      </c>
      <c r="U14" s="6" t="s">
        <v>1760</v>
      </c>
      <c r="V14" s="6" t="s">
        <v>1761</v>
      </c>
      <c r="W14" s="52" t="s">
        <v>2184</v>
      </c>
      <c r="X14" s="63"/>
      <c r="Y14" s="34">
        <v>2</v>
      </c>
      <c r="Z14" s="4"/>
      <c r="AA14" s="4"/>
      <c r="AB14" s="4"/>
      <c r="AC14" s="4"/>
      <c r="AD14" s="506"/>
      <c r="AE14" s="537" t="s">
        <v>3609</v>
      </c>
    </row>
    <row r="15" spans="1:31" s="13" customFormat="1" ht="25.5" x14ac:dyDescent="0.2">
      <c r="A15" s="13">
        <f t="shared" si="1"/>
        <v>13</v>
      </c>
      <c r="B15" s="25" t="s">
        <v>1809</v>
      </c>
      <c r="C15" s="4" t="s">
        <v>1752</v>
      </c>
      <c r="D15" s="4">
        <f t="shared" si="2"/>
        <v>14</v>
      </c>
      <c r="E15" s="4" t="s">
        <v>1839</v>
      </c>
      <c r="F15" s="4">
        <v>1</v>
      </c>
      <c r="G15" s="4" t="s">
        <v>1752</v>
      </c>
      <c r="H15" s="4">
        <f t="shared" si="3"/>
        <v>14</v>
      </c>
      <c r="I15" s="270" t="s">
        <v>1716</v>
      </c>
      <c r="J15" s="29"/>
      <c r="K15" s="4">
        <v>10</v>
      </c>
      <c r="L15" s="4">
        <v>10</v>
      </c>
      <c r="M15" s="39" t="s">
        <v>1692</v>
      </c>
      <c r="N15" s="4">
        <v>10</v>
      </c>
      <c r="O15" s="4">
        <v>10</v>
      </c>
      <c r="P15" s="39" t="s">
        <v>1692</v>
      </c>
      <c r="Q15" s="39" t="s">
        <v>1692</v>
      </c>
      <c r="R15" s="32"/>
      <c r="S15" s="4">
        <f t="shared" si="4"/>
        <v>40</v>
      </c>
      <c r="T15" s="4">
        <v>10</v>
      </c>
      <c r="U15" s="6" t="s">
        <v>1762</v>
      </c>
      <c r="V15" s="6" t="s">
        <v>1763</v>
      </c>
      <c r="W15" s="52" t="s">
        <v>2184</v>
      </c>
      <c r="X15" s="63"/>
      <c r="Y15" s="34">
        <v>2</v>
      </c>
      <c r="Z15" s="4"/>
      <c r="AA15" s="4"/>
      <c r="AB15" s="4"/>
      <c r="AC15" s="4"/>
      <c r="AD15" s="506"/>
      <c r="AE15" s="4"/>
    </row>
    <row r="16" spans="1:31" s="13" customFormat="1" x14ac:dyDescent="0.2">
      <c r="A16" s="13">
        <f t="shared" si="1"/>
        <v>14</v>
      </c>
      <c r="B16" s="25" t="s">
        <v>1811</v>
      </c>
      <c r="C16" s="4" t="s">
        <v>1749</v>
      </c>
      <c r="D16" s="4">
        <f t="shared" si="2"/>
        <v>14</v>
      </c>
      <c r="E16" s="4" t="s">
        <v>1840</v>
      </c>
      <c r="F16" s="4">
        <v>1</v>
      </c>
      <c r="G16" s="4" t="s">
        <v>1749</v>
      </c>
      <c r="H16" s="4">
        <f t="shared" si="3"/>
        <v>14</v>
      </c>
      <c r="I16" s="270" t="s">
        <v>1716</v>
      </c>
      <c r="J16" s="29"/>
      <c r="K16" s="4">
        <v>10</v>
      </c>
      <c r="L16" s="4">
        <v>10</v>
      </c>
      <c r="M16" s="4">
        <v>10</v>
      </c>
      <c r="N16" s="39" t="s">
        <v>1692</v>
      </c>
      <c r="O16" s="4">
        <v>10</v>
      </c>
      <c r="P16" s="39" t="s">
        <v>1692</v>
      </c>
      <c r="Q16" s="39" t="s">
        <v>1692</v>
      </c>
      <c r="R16" s="32"/>
      <c r="S16" s="4">
        <f t="shared" si="4"/>
        <v>40</v>
      </c>
      <c r="T16" s="4">
        <v>10</v>
      </c>
      <c r="U16" s="6" t="s">
        <v>1764</v>
      </c>
      <c r="V16" s="6" t="s">
        <v>1766</v>
      </c>
      <c r="W16" s="52" t="s">
        <v>2184</v>
      </c>
      <c r="X16" s="63"/>
      <c r="Y16" s="34">
        <v>2</v>
      </c>
      <c r="Z16" s="4"/>
      <c r="AA16" s="4"/>
      <c r="AB16" s="4"/>
      <c r="AC16" s="4"/>
      <c r="AD16" s="506"/>
      <c r="AE16" s="537" t="s">
        <v>3609</v>
      </c>
    </row>
    <row r="17" spans="1:31" s="13" customFormat="1" x14ac:dyDescent="0.2">
      <c r="A17" s="13">
        <f t="shared" si="1"/>
        <v>15</v>
      </c>
      <c r="B17" s="25" t="s">
        <v>1810</v>
      </c>
      <c r="C17" s="4" t="s">
        <v>1750</v>
      </c>
      <c r="D17" s="4">
        <f t="shared" si="2"/>
        <v>14</v>
      </c>
      <c r="E17" s="4" t="s">
        <v>1841</v>
      </c>
      <c r="F17" s="4">
        <v>1</v>
      </c>
      <c r="G17" s="4" t="s">
        <v>1750</v>
      </c>
      <c r="H17" s="4">
        <f t="shared" si="3"/>
        <v>14</v>
      </c>
      <c r="I17" s="270" t="s">
        <v>1716</v>
      </c>
      <c r="J17" s="29"/>
      <c r="K17" s="4">
        <v>10</v>
      </c>
      <c r="L17" s="4">
        <v>10</v>
      </c>
      <c r="M17" s="4">
        <v>10</v>
      </c>
      <c r="N17" s="4">
        <v>10</v>
      </c>
      <c r="O17" s="39" t="s">
        <v>1692</v>
      </c>
      <c r="P17" s="39" t="s">
        <v>1692</v>
      </c>
      <c r="Q17" s="39" t="s">
        <v>1692</v>
      </c>
      <c r="R17" s="32"/>
      <c r="S17" s="4">
        <f t="shared" si="4"/>
        <v>40</v>
      </c>
      <c r="T17" s="4">
        <v>10</v>
      </c>
      <c r="U17" s="6" t="s">
        <v>1765</v>
      </c>
      <c r="V17" s="6" t="s">
        <v>1767</v>
      </c>
      <c r="W17" s="52" t="s">
        <v>2184</v>
      </c>
      <c r="X17" s="63"/>
      <c r="Y17" s="34" t="s">
        <v>1069</v>
      </c>
      <c r="Z17" s="4"/>
      <c r="AA17" s="34">
        <v>2</v>
      </c>
      <c r="AB17" s="34">
        <v>2</v>
      </c>
      <c r="AC17" s="4"/>
      <c r="AD17" s="506"/>
      <c r="AE17" s="4"/>
    </row>
    <row r="18" spans="1:31" s="13" customFormat="1" ht="18" customHeight="1" x14ac:dyDescent="0.2">
      <c r="A18" s="13">
        <f t="shared" si="1"/>
        <v>16</v>
      </c>
      <c r="B18" s="537" t="s">
        <v>3089</v>
      </c>
      <c r="C18" s="537" t="s">
        <v>2938</v>
      </c>
      <c r="D18" s="526">
        <f t="shared" ref="D18:D23" si="5">LEN(C18)</f>
        <v>15</v>
      </c>
      <c r="E18" s="526" t="s">
        <v>3119</v>
      </c>
      <c r="F18" s="526">
        <v>1</v>
      </c>
      <c r="G18" s="537" t="s">
        <v>2938</v>
      </c>
      <c r="H18" s="526">
        <f t="shared" si="3"/>
        <v>15</v>
      </c>
      <c r="I18" s="534" t="s">
        <v>1716</v>
      </c>
      <c r="J18" s="29"/>
      <c r="K18" s="39" t="s">
        <v>1692</v>
      </c>
      <c r="L18" s="39" t="s">
        <v>1692</v>
      </c>
      <c r="M18" s="39" t="s">
        <v>1692</v>
      </c>
      <c r="N18" s="4">
        <v>10</v>
      </c>
      <c r="O18" s="4">
        <v>10</v>
      </c>
      <c r="P18" s="4">
        <v>10</v>
      </c>
      <c r="Q18" s="4">
        <v>10</v>
      </c>
      <c r="R18" s="32"/>
      <c r="S18" s="526">
        <f t="shared" si="4"/>
        <v>40</v>
      </c>
      <c r="T18" s="526">
        <v>10</v>
      </c>
      <c r="U18" s="527" t="s">
        <v>2940</v>
      </c>
      <c r="V18" s="527" t="s">
        <v>2468</v>
      </c>
      <c r="W18" s="536" t="s">
        <v>2184</v>
      </c>
      <c r="X18" s="526"/>
      <c r="Y18" s="526" t="s">
        <v>1069</v>
      </c>
      <c r="Z18" s="526"/>
      <c r="AA18" s="526">
        <v>2</v>
      </c>
      <c r="AB18" s="526">
        <v>2</v>
      </c>
      <c r="AC18" s="526"/>
      <c r="AD18" s="545"/>
      <c r="AE18" s="537" t="s">
        <v>3609</v>
      </c>
    </row>
    <row r="19" spans="1:31" s="13" customFormat="1" ht="18" customHeight="1" x14ac:dyDescent="0.2">
      <c r="A19" s="13">
        <f>A18+1</f>
        <v>17</v>
      </c>
      <c r="B19" s="195" t="s">
        <v>3219</v>
      </c>
      <c r="C19" s="195" t="s">
        <v>3292</v>
      </c>
      <c r="D19" s="4">
        <f t="shared" si="5"/>
        <v>15</v>
      </c>
      <c r="E19" s="4" t="s">
        <v>3216</v>
      </c>
      <c r="F19" s="4">
        <v>1</v>
      </c>
      <c r="G19" s="195" t="s">
        <v>3292</v>
      </c>
      <c r="H19" s="4">
        <f>LEN(G19)</f>
        <v>15</v>
      </c>
      <c r="I19" s="477" t="s">
        <v>1716</v>
      </c>
      <c r="J19" s="29"/>
      <c r="K19" s="4">
        <v>10</v>
      </c>
      <c r="L19" s="39" t="s">
        <v>1692</v>
      </c>
      <c r="M19" s="39" t="s">
        <v>1692</v>
      </c>
      <c r="N19" s="39" t="s">
        <v>1692</v>
      </c>
      <c r="O19" s="4">
        <v>10</v>
      </c>
      <c r="P19" s="4">
        <v>10</v>
      </c>
      <c r="Q19" s="4">
        <v>10</v>
      </c>
      <c r="R19" s="32"/>
      <c r="S19" s="526">
        <f t="shared" si="4"/>
        <v>40</v>
      </c>
      <c r="T19" s="526">
        <v>10</v>
      </c>
      <c r="U19" s="527" t="s">
        <v>3217</v>
      </c>
      <c r="V19" s="527" t="s">
        <v>3218</v>
      </c>
      <c r="W19" s="536" t="s">
        <v>2184</v>
      </c>
      <c r="X19" s="526"/>
      <c r="Y19" s="526" t="s">
        <v>1069</v>
      </c>
      <c r="Z19" s="526"/>
      <c r="AA19" s="526">
        <v>2</v>
      </c>
      <c r="AB19" s="526">
        <v>2</v>
      </c>
      <c r="AC19" s="526"/>
      <c r="AD19" s="545"/>
      <c r="AE19" s="537" t="s">
        <v>3609</v>
      </c>
    </row>
    <row r="20" spans="1:31" s="13" customFormat="1" ht="18" customHeight="1" x14ac:dyDescent="0.2">
      <c r="B20" s="195" t="s">
        <v>3550</v>
      </c>
      <c r="C20" s="195" t="s">
        <v>3552</v>
      </c>
      <c r="D20" s="195">
        <f t="shared" si="5"/>
        <v>14</v>
      </c>
      <c r="E20" s="195" t="s">
        <v>3553</v>
      </c>
      <c r="F20" s="195"/>
      <c r="G20" s="195" t="s">
        <v>3552</v>
      </c>
      <c r="H20" s="195">
        <v>15</v>
      </c>
      <c r="I20" s="195" t="s">
        <v>1716</v>
      </c>
      <c r="J20" s="29"/>
      <c r="K20" s="195">
        <v>10</v>
      </c>
      <c r="L20" s="195">
        <v>10</v>
      </c>
      <c r="M20" s="195">
        <v>10</v>
      </c>
      <c r="N20" s="195" t="s">
        <v>1692</v>
      </c>
      <c r="O20" s="195" t="s">
        <v>1692</v>
      </c>
      <c r="P20" s="195" t="s">
        <v>1692</v>
      </c>
      <c r="Q20" s="195">
        <v>10</v>
      </c>
      <c r="R20" s="32"/>
      <c r="S20" s="195">
        <v>40</v>
      </c>
      <c r="T20" s="195">
        <v>10</v>
      </c>
      <c r="U20" s="195" t="s">
        <v>3556</v>
      </c>
      <c r="V20" s="195" t="s">
        <v>215</v>
      </c>
      <c r="W20" s="195"/>
      <c r="X20" s="195"/>
      <c r="Y20" s="195"/>
      <c r="Z20" s="195"/>
      <c r="AA20" s="195"/>
      <c r="AB20" s="195"/>
      <c r="AC20" s="195"/>
      <c r="AD20" s="195"/>
      <c r="AE20" s="195" t="s">
        <v>3548</v>
      </c>
    </row>
    <row r="21" spans="1:31" s="13" customFormat="1" ht="18" customHeight="1" x14ac:dyDescent="0.2">
      <c r="B21" s="195" t="s">
        <v>3551</v>
      </c>
      <c r="C21" s="195" t="s">
        <v>3555</v>
      </c>
      <c r="D21" s="195">
        <f t="shared" si="5"/>
        <v>14</v>
      </c>
      <c r="E21" s="195" t="s">
        <v>3554</v>
      </c>
      <c r="F21" s="195"/>
      <c r="G21" s="195" t="s">
        <v>3555</v>
      </c>
      <c r="H21" s="195">
        <v>15</v>
      </c>
      <c r="I21" s="195" t="s">
        <v>1716</v>
      </c>
      <c r="J21" s="29"/>
      <c r="K21" s="195" t="s">
        <v>1692</v>
      </c>
      <c r="L21" s="195" t="s">
        <v>1692</v>
      </c>
      <c r="M21" s="195">
        <v>10</v>
      </c>
      <c r="N21" s="195">
        <v>10</v>
      </c>
      <c r="O21" s="195">
        <v>10</v>
      </c>
      <c r="P21" s="195">
        <v>10</v>
      </c>
      <c r="Q21" s="195" t="s">
        <v>1692</v>
      </c>
      <c r="R21" s="32"/>
      <c r="S21" s="195">
        <v>40</v>
      </c>
      <c r="T21" s="195">
        <v>10</v>
      </c>
      <c r="U21" s="195" t="s">
        <v>3558</v>
      </c>
      <c r="V21" s="195" t="s">
        <v>3557</v>
      </c>
      <c r="W21" s="195"/>
      <c r="X21" s="195"/>
      <c r="Y21" s="195"/>
      <c r="Z21" s="195"/>
      <c r="AA21" s="195"/>
      <c r="AB21" s="195"/>
      <c r="AC21" s="195"/>
      <c r="AD21" s="195"/>
      <c r="AE21" s="195" t="s">
        <v>3548</v>
      </c>
    </row>
    <row r="22" spans="1:31" ht="25.5" x14ac:dyDescent="0.2">
      <c r="A22" s="13">
        <f>A17+1</f>
        <v>16</v>
      </c>
      <c r="B22" s="195" t="s">
        <v>2594</v>
      </c>
      <c r="C22" s="195" t="s">
        <v>2801</v>
      </c>
      <c r="D22" s="4">
        <f t="shared" si="5"/>
        <v>20</v>
      </c>
      <c r="E22" s="25" t="s">
        <v>2595</v>
      </c>
      <c r="F22" s="25">
        <v>1</v>
      </c>
      <c r="G22" s="195" t="s">
        <v>2801</v>
      </c>
      <c r="H22" s="16"/>
      <c r="I22" s="195" t="s">
        <v>1716</v>
      </c>
      <c r="J22" s="29"/>
      <c r="K22" s="4">
        <v>6</v>
      </c>
      <c r="L22" s="4">
        <v>8.5</v>
      </c>
      <c r="M22" s="4">
        <v>8.5</v>
      </c>
      <c r="N22" s="4">
        <v>8.5</v>
      </c>
      <c r="O22" s="4">
        <v>8.5</v>
      </c>
      <c r="P22" s="238" t="s">
        <v>1692</v>
      </c>
      <c r="Q22" s="238" t="s">
        <v>1692</v>
      </c>
      <c r="R22" s="32"/>
      <c r="S22" s="526">
        <v>20</v>
      </c>
      <c r="T22" s="526">
        <v>4</v>
      </c>
      <c r="U22" s="546" t="s">
        <v>466</v>
      </c>
      <c r="V22" s="547" t="s">
        <v>452</v>
      </c>
      <c r="W22" s="544" t="s">
        <v>2588</v>
      </c>
      <c r="X22" s="526"/>
      <c r="Y22" s="526">
        <v>2</v>
      </c>
      <c r="Z22" s="526"/>
      <c r="AA22" s="526"/>
      <c r="AB22" s="526"/>
      <c r="AC22" s="526"/>
      <c r="AD22" s="545"/>
      <c r="AE22" s="537" t="s">
        <v>3609</v>
      </c>
    </row>
    <row r="23" spans="1:31" ht="51" x14ac:dyDescent="0.2">
      <c r="A23" s="13">
        <f t="shared" si="1"/>
        <v>17</v>
      </c>
      <c r="B23" s="195" t="s">
        <v>2609</v>
      </c>
      <c r="C23" s="195" t="s">
        <v>2802</v>
      </c>
      <c r="D23" s="4">
        <f t="shared" si="5"/>
        <v>20</v>
      </c>
      <c r="E23" s="25" t="s">
        <v>2610</v>
      </c>
      <c r="F23" s="25">
        <v>1</v>
      </c>
      <c r="G23" s="195" t="s">
        <v>2802</v>
      </c>
      <c r="H23" s="16"/>
      <c r="I23" s="195" t="s">
        <v>1716</v>
      </c>
      <c r="J23" s="29"/>
      <c r="K23" s="4">
        <v>9</v>
      </c>
      <c r="L23" s="4">
        <v>6.5</v>
      </c>
      <c r="M23" s="4">
        <v>8</v>
      </c>
      <c r="N23" s="4">
        <v>8.5</v>
      </c>
      <c r="O23" s="4">
        <v>8</v>
      </c>
      <c r="P23" s="238" t="s">
        <v>1692</v>
      </c>
      <c r="Q23" s="238" t="s">
        <v>1692</v>
      </c>
      <c r="R23" s="32"/>
      <c r="S23" s="526">
        <v>20</v>
      </c>
      <c r="T23" s="526">
        <v>4</v>
      </c>
      <c r="U23" s="546" t="s">
        <v>2803</v>
      </c>
      <c r="V23" s="547" t="s">
        <v>452</v>
      </c>
      <c r="W23" s="536"/>
      <c r="X23" s="526"/>
      <c r="Y23" s="526">
        <v>2</v>
      </c>
      <c r="Z23" s="526"/>
      <c r="AA23" s="526"/>
      <c r="AB23" s="526"/>
      <c r="AC23" s="526"/>
      <c r="AD23" s="545"/>
      <c r="AE23" s="537" t="s">
        <v>3609</v>
      </c>
    </row>
    <row r="24" spans="1:31" s="13" customFormat="1" ht="51" x14ac:dyDescent="0.2">
      <c r="A24" s="13">
        <f t="shared" si="1"/>
        <v>18</v>
      </c>
      <c r="B24" s="16" t="s">
        <v>2480</v>
      </c>
      <c r="C24" s="16" t="s">
        <v>2502</v>
      </c>
      <c r="D24" s="4"/>
      <c r="E24" s="16" t="s">
        <v>2481</v>
      </c>
      <c r="F24" s="16">
        <v>7</v>
      </c>
      <c r="G24" s="16" t="s">
        <v>2502</v>
      </c>
      <c r="H24" s="16"/>
      <c r="I24" s="270" t="s">
        <v>2478</v>
      </c>
      <c r="J24" s="29"/>
      <c r="K24" s="408">
        <v>8</v>
      </c>
      <c r="L24" s="39" t="s">
        <v>1692</v>
      </c>
      <c r="M24" s="39" t="s">
        <v>1692</v>
      </c>
      <c r="N24" s="39" t="s">
        <v>1692</v>
      </c>
      <c r="O24" s="168">
        <v>8</v>
      </c>
      <c r="P24" s="79">
        <v>12</v>
      </c>
      <c r="Q24" s="272">
        <v>12</v>
      </c>
      <c r="R24" s="32"/>
      <c r="S24" s="526">
        <v>40</v>
      </c>
      <c r="T24" s="526">
        <v>8</v>
      </c>
      <c r="U24" s="528" t="s">
        <v>2479</v>
      </c>
      <c r="V24" s="548" t="s">
        <v>2500</v>
      </c>
      <c r="W24" s="536" t="s">
        <v>2490</v>
      </c>
      <c r="X24" s="526"/>
      <c r="Y24" s="526">
        <v>2</v>
      </c>
      <c r="Z24" s="526"/>
      <c r="AA24" s="526"/>
      <c r="AB24" s="526"/>
      <c r="AC24" s="526"/>
      <c r="AD24" s="545"/>
      <c r="AE24" s="526"/>
    </row>
    <row r="25" spans="1:31" s="13" customFormat="1" ht="51" x14ac:dyDescent="0.2">
      <c r="A25" s="13">
        <f t="shared" si="1"/>
        <v>19</v>
      </c>
      <c r="B25" s="16" t="s">
        <v>2487</v>
      </c>
      <c r="C25" s="16" t="s">
        <v>2503</v>
      </c>
      <c r="D25" s="4"/>
      <c r="E25" s="16" t="s">
        <v>2488</v>
      </c>
      <c r="F25" s="16">
        <v>7</v>
      </c>
      <c r="G25" s="16" t="s">
        <v>2503</v>
      </c>
      <c r="H25" s="16"/>
      <c r="I25" s="270" t="s">
        <v>2478</v>
      </c>
      <c r="J25" s="29"/>
      <c r="K25" s="39" t="s">
        <v>1692</v>
      </c>
      <c r="L25" s="408">
        <v>8</v>
      </c>
      <c r="M25" s="39" t="s">
        <v>1692</v>
      </c>
      <c r="N25" s="408">
        <v>8</v>
      </c>
      <c r="O25" s="39" t="s">
        <v>1692</v>
      </c>
      <c r="P25" s="63">
        <v>12</v>
      </c>
      <c r="Q25" s="273">
        <v>12</v>
      </c>
      <c r="R25" s="32"/>
      <c r="S25" s="526">
        <v>40</v>
      </c>
      <c r="T25" s="526">
        <v>8</v>
      </c>
      <c r="U25" s="528" t="s">
        <v>2479</v>
      </c>
      <c r="V25" s="548" t="s">
        <v>2501</v>
      </c>
      <c r="W25" s="536" t="s">
        <v>2490</v>
      </c>
      <c r="X25" s="526"/>
      <c r="Y25" s="526">
        <v>2</v>
      </c>
      <c r="Z25" s="526"/>
      <c r="AA25" s="526"/>
      <c r="AB25" s="526"/>
      <c r="AC25" s="526"/>
      <c r="AD25" s="545"/>
      <c r="AE25" s="537" t="s">
        <v>3609</v>
      </c>
    </row>
    <row r="26" spans="1:31" s="13" customFormat="1" ht="25.5" x14ac:dyDescent="0.2">
      <c r="A26" s="13">
        <f t="shared" si="1"/>
        <v>20</v>
      </c>
      <c r="B26" s="384" t="s">
        <v>1417</v>
      </c>
      <c r="C26" s="4" t="s">
        <v>1430</v>
      </c>
      <c r="D26" s="4">
        <f t="shared" ref="D26:D31" si="6">LEN(C26)</f>
        <v>17</v>
      </c>
      <c r="E26" s="4" t="s">
        <v>1645</v>
      </c>
      <c r="F26" s="4">
        <v>1</v>
      </c>
      <c r="G26" s="4" t="s">
        <v>1430</v>
      </c>
      <c r="H26" s="4">
        <f>LEN(G26)</f>
        <v>17</v>
      </c>
      <c r="I26" s="270" t="s">
        <v>1716</v>
      </c>
      <c r="J26" s="30"/>
      <c r="K26" s="39" t="s">
        <v>1692</v>
      </c>
      <c r="L26" s="39" t="s">
        <v>1692</v>
      </c>
      <c r="M26" s="39" t="s">
        <v>1692</v>
      </c>
      <c r="N26" s="168">
        <v>8</v>
      </c>
      <c r="O26" s="168">
        <v>8</v>
      </c>
      <c r="P26" s="63">
        <v>12</v>
      </c>
      <c r="Q26" s="63">
        <v>12</v>
      </c>
      <c r="R26" s="32"/>
      <c r="S26" s="526">
        <v>40</v>
      </c>
      <c r="T26" s="526">
        <v>10</v>
      </c>
      <c r="U26" s="543" t="s">
        <v>2425</v>
      </c>
      <c r="V26" s="543" t="s">
        <v>2468</v>
      </c>
      <c r="W26" s="536" t="s">
        <v>1416</v>
      </c>
      <c r="X26" s="526"/>
      <c r="Y26" s="526">
        <v>2</v>
      </c>
      <c r="Z26" s="526"/>
      <c r="AA26" s="526"/>
      <c r="AB26" s="526"/>
      <c r="AC26" s="526"/>
      <c r="AD26" s="545"/>
      <c r="AE26" s="526"/>
    </row>
    <row r="27" spans="1:31" s="13" customFormat="1" ht="39.75" customHeight="1" x14ac:dyDescent="0.2">
      <c r="B27" s="537" t="s">
        <v>3068</v>
      </c>
      <c r="C27" s="537" t="s">
        <v>3070</v>
      </c>
      <c r="D27" s="4">
        <f t="shared" si="6"/>
        <v>19</v>
      </c>
      <c r="E27" s="537" t="s">
        <v>3069</v>
      </c>
      <c r="F27" s="526"/>
      <c r="G27" s="537" t="s">
        <v>3070</v>
      </c>
      <c r="H27" s="4">
        <f>LEN(G27)</f>
        <v>19</v>
      </c>
      <c r="I27" s="531" t="s">
        <v>1716</v>
      </c>
      <c r="J27" s="30"/>
      <c r="K27" s="408">
        <v>8</v>
      </c>
      <c r="L27" s="408">
        <v>8</v>
      </c>
      <c r="M27" s="39" t="s">
        <v>1692</v>
      </c>
      <c r="N27" s="39" t="s">
        <v>1692</v>
      </c>
      <c r="O27" s="39" t="s">
        <v>1692</v>
      </c>
      <c r="P27" s="408">
        <v>12</v>
      </c>
      <c r="Q27" s="408">
        <v>12</v>
      </c>
      <c r="R27" s="32"/>
      <c r="S27" s="526">
        <v>40</v>
      </c>
      <c r="T27" s="526">
        <v>10</v>
      </c>
      <c r="U27" s="546" t="s">
        <v>3071</v>
      </c>
      <c r="V27" s="546" t="s">
        <v>1712</v>
      </c>
      <c r="W27" s="536"/>
      <c r="X27" s="526"/>
      <c r="Y27" s="526"/>
      <c r="Z27" s="526"/>
      <c r="AA27" s="526"/>
      <c r="AB27" s="526"/>
      <c r="AC27" s="526"/>
      <c r="AD27" s="545"/>
      <c r="AE27" s="555"/>
    </row>
    <row r="28" spans="1:31" s="13" customFormat="1" ht="39.75" customHeight="1" x14ac:dyDescent="0.2">
      <c r="B28" s="537" t="s">
        <v>3329</v>
      </c>
      <c r="C28" s="537" t="s">
        <v>3330</v>
      </c>
      <c r="D28" s="537">
        <f t="shared" si="6"/>
        <v>18</v>
      </c>
      <c r="E28" s="537" t="s">
        <v>3331</v>
      </c>
      <c r="F28" s="537"/>
      <c r="G28" s="537" t="s">
        <v>3330</v>
      </c>
      <c r="H28" s="537">
        <f>LEN(G28)</f>
        <v>18</v>
      </c>
      <c r="I28" s="535" t="s">
        <v>3351</v>
      </c>
      <c r="J28" s="30"/>
      <c r="K28" s="39" t="s">
        <v>1692</v>
      </c>
      <c r="L28" s="79">
        <v>8</v>
      </c>
      <c r="M28" s="79">
        <v>8</v>
      </c>
      <c r="N28" s="39" t="s">
        <v>1692</v>
      </c>
      <c r="O28" s="39" t="s">
        <v>1692</v>
      </c>
      <c r="P28" s="408">
        <v>12</v>
      </c>
      <c r="Q28" s="408">
        <v>12</v>
      </c>
      <c r="R28" s="32"/>
      <c r="S28" s="526">
        <v>40</v>
      </c>
      <c r="T28" s="526">
        <v>8</v>
      </c>
      <c r="U28" s="526" t="s">
        <v>3332</v>
      </c>
      <c r="V28" s="526" t="s">
        <v>1944</v>
      </c>
      <c r="W28" s="526"/>
      <c r="X28" s="526"/>
      <c r="Y28" s="526"/>
      <c r="Z28" s="526"/>
      <c r="AA28" s="526"/>
      <c r="AB28" s="526"/>
      <c r="AC28" s="526"/>
      <c r="AD28" s="526"/>
      <c r="AE28" s="537" t="s">
        <v>3609</v>
      </c>
    </row>
    <row r="29" spans="1:31" s="13" customFormat="1" ht="39.75" customHeight="1" x14ac:dyDescent="0.2">
      <c r="B29" s="537" t="s">
        <v>3363</v>
      </c>
      <c r="C29" s="537" t="s">
        <v>3364</v>
      </c>
      <c r="D29" s="537">
        <f t="shared" si="6"/>
        <v>19</v>
      </c>
      <c r="E29" s="537" t="s">
        <v>3365</v>
      </c>
      <c r="F29" s="537"/>
      <c r="G29" s="537" t="s">
        <v>3364</v>
      </c>
      <c r="H29" s="537"/>
      <c r="I29" s="537" t="s">
        <v>1716</v>
      </c>
      <c r="J29" s="537"/>
      <c r="K29" s="408">
        <v>8</v>
      </c>
      <c r="L29" s="537" t="s">
        <v>1692</v>
      </c>
      <c r="M29" s="537" t="s">
        <v>1692</v>
      </c>
      <c r="N29" s="537" t="s">
        <v>1692</v>
      </c>
      <c r="O29" s="408">
        <v>8</v>
      </c>
      <c r="P29" s="408">
        <v>12</v>
      </c>
      <c r="Q29" s="408">
        <v>12</v>
      </c>
      <c r="R29" s="537"/>
      <c r="S29" s="537">
        <v>40</v>
      </c>
      <c r="T29" s="537">
        <v>8</v>
      </c>
      <c r="U29" s="537" t="s">
        <v>3366</v>
      </c>
      <c r="V29" s="537" t="s">
        <v>1713</v>
      </c>
      <c r="W29" s="526"/>
      <c r="X29" s="526"/>
      <c r="Y29" s="526"/>
      <c r="Z29" s="526"/>
      <c r="AA29" s="526"/>
      <c r="AB29" s="526"/>
      <c r="AC29" s="526"/>
      <c r="AD29" s="545"/>
      <c r="AE29" s="555"/>
    </row>
    <row r="30" spans="1:31" s="13" customFormat="1" ht="39.75" customHeight="1" x14ac:dyDescent="0.2">
      <c r="B30" s="537" t="s">
        <v>3375</v>
      </c>
      <c r="C30" s="537" t="s">
        <v>3371</v>
      </c>
      <c r="D30" s="537">
        <f t="shared" si="6"/>
        <v>17</v>
      </c>
      <c r="E30" s="537" t="s">
        <v>3372</v>
      </c>
      <c r="F30" s="537"/>
      <c r="G30" s="537" t="s">
        <v>3371</v>
      </c>
      <c r="H30" s="537"/>
      <c r="I30" s="537" t="s">
        <v>1716</v>
      </c>
      <c r="J30" s="537"/>
      <c r="K30" s="408">
        <v>12</v>
      </c>
      <c r="L30" s="408">
        <v>12</v>
      </c>
      <c r="M30" s="408">
        <v>8</v>
      </c>
      <c r="N30" s="408">
        <v>8</v>
      </c>
      <c r="O30" s="537" t="s">
        <v>1692</v>
      </c>
      <c r="P30" s="537" t="s">
        <v>1692</v>
      </c>
      <c r="Q30" s="537" t="s">
        <v>1692</v>
      </c>
      <c r="R30" s="537"/>
      <c r="S30" s="537">
        <v>40</v>
      </c>
      <c r="T30" s="537">
        <v>8</v>
      </c>
      <c r="U30" s="537" t="s">
        <v>3373</v>
      </c>
      <c r="V30" s="537" t="s">
        <v>3374</v>
      </c>
      <c r="W30" s="526"/>
      <c r="X30" s="526"/>
      <c r="Y30" s="526"/>
      <c r="Z30" s="526"/>
      <c r="AA30" s="526"/>
      <c r="AB30" s="526"/>
      <c r="AC30" s="526"/>
      <c r="AD30" s="545"/>
      <c r="AE30" s="537" t="s">
        <v>3609</v>
      </c>
    </row>
    <row r="31" spans="1:31" s="13" customFormat="1" x14ac:dyDescent="0.2">
      <c r="A31" s="13">
        <f>A26+1</f>
        <v>21</v>
      </c>
      <c r="B31" s="4" t="s">
        <v>2188</v>
      </c>
      <c r="C31" s="4" t="s">
        <v>2454</v>
      </c>
      <c r="D31" s="4">
        <f t="shared" si="6"/>
        <v>16</v>
      </c>
      <c r="E31" s="4" t="s">
        <v>1823</v>
      </c>
      <c r="F31" s="4">
        <v>1</v>
      </c>
      <c r="G31" s="4" t="s">
        <v>2454</v>
      </c>
      <c r="H31" s="4">
        <f>LEN(G31)</f>
        <v>16</v>
      </c>
      <c r="I31" s="270" t="s">
        <v>1716</v>
      </c>
      <c r="J31" s="29"/>
      <c r="K31" s="4">
        <v>8.25</v>
      </c>
      <c r="L31" s="4">
        <v>8.25</v>
      </c>
      <c r="M31" s="4">
        <v>8.25</v>
      </c>
      <c r="N31" s="4">
        <v>8.25</v>
      </c>
      <c r="O31" s="4">
        <v>8.25</v>
      </c>
      <c r="P31" s="39" t="s">
        <v>1692</v>
      </c>
      <c r="Q31" s="39" t="s">
        <v>1692</v>
      </c>
      <c r="R31" s="32"/>
      <c r="S31" s="4">
        <f t="shared" ref="S31:S37" si="7">SUM(K31:Q31)</f>
        <v>41.25</v>
      </c>
      <c r="T31" s="4">
        <v>8.25</v>
      </c>
      <c r="U31" s="6" t="s">
        <v>1463</v>
      </c>
      <c r="V31" s="6" t="s">
        <v>452</v>
      </c>
      <c r="W31" s="52" t="s">
        <v>2184</v>
      </c>
      <c r="X31" s="63"/>
      <c r="Y31" s="34" t="s">
        <v>1070</v>
      </c>
      <c r="Z31" s="34">
        <v>2</v>
      </c>
      <c r="AA31" s="34">
        <v>2</v>
      </c>
      <c r="AB31" s="34">
        <v>2</v>
      </c>
      <c r="AC31" s="4"/>
      <c r="AD31" s="506"/>
      <c r="AE31" s="4"/>
    </row>
    <row r="32" spans="1:31" s="13" customFormat="1" ht="25.5" x14ac:dyDescent="0.2">
      <c r="A32" s="13">
        <f t="shared" si="1"/>
        <v>22</v>
      </c>
      <c r="B32" s="25" t="s">
        <v>2189</v>
      </c>
      <c r="C32" s="4" t="s">
        <v>1830</v>
      </c>
      <c r="D32" s="4">
        <f t="shared" ref="D32:D43" si="8">LEN(C32)</f>
        <v>16</v>
      </c>
      <c r="E32" s="4" t="s">
        <v>1823</v>
      </c>
      <c r="F32" s="4">
        <v>2</v>
      </c>
      <c r="G32" s="4" t="s">
        <v>2454</v>
      </c>
      <c r="H32" s="4"/>
      <c r="I32" s="270" t="s">
        <v>1716</v>
      </c>
      <c r="J32" s="29"/>
      <c r="K32" s="4">
        <v>8.25</v>
      </c>
      <c r="L32" s="4">
        <v>8.25</v>
      </c>
      <c r="M32" s="4">
        <v>8.25</v>
      </c>
      <c r="N32" s="4">
        <v>8.25</v>
      </c>
      <c r="O32" s="39" t="s">
        <v>1692</v>
      </c>
      <c r="P32" s="39" t="s">
        <v>1692</v>
      </c>
      <c r="Q32" s="257">
        <v>8.25</v>
      </c>
      <c r="R32" s="32"/>
      <c r="S32" s="4">
        <f t="shared" si="7"/>
        <v>41.25</v>
      </c>
      <c r="T32" s="4">
        <v>8.25</v>
      </c>
      <c r="U32" s="6" t="s">
        <v>1464</v>
      </c>
      <c r="V32" s="6" t="s">
        <v>900</v>
      </c>
      <c r="W32" s="52" t="s">
        <v>2184</v>
      </c>
      <c r="X32" s="63"/>
      <c r="Y32" s="34">
        <v>2</v>
      </c>
      <c r="Z32" s="4"/>
      <c r="AA32" s="4"/>
      <c r="AB32" s="4"/>
      <c r="AC32" s="4"/>
      <c r="AD32" s="506"/>
      <c r="AE32" s="195" t="s">
        <v>3609</v>
      </c>
    </row>
    <row r="33" spans="1:31" s="13" customFormat="1" ht="25.5" x14ac:dyDescent="0.2">
      <c r="A33" s="13">
        <f t="shared" si="1"/>
        <v>23</v>
      </c>
      <c r="B33" s="4" t="s">
        <v>2190</v>
      </c>
      <c r="C33" s="4" t="s">
        <v>1831</v>
      </c>
      <c r="D33" s="4">
        <f t="shared" si="8"/>
        <v>16</v>
      </c>
      <c r="E33" s="4" t="s">
        <v>1823</v>
      </c>
      <c r="F33" s="4">
        <v>3</v>
      </c>
      <c r="G33" s="4" t="s">
        <v>2454</v>
      </c>
      <c r="H33" s="4"/>
      <c r="I33" s="270" t="s">
        <v>1716</v>
      </c>
      <c r="J33" s="29"/>
      <c r="K33" s="4">
        <v>8.25</v>
      </c>
      <c r="L33" s="4">
        <v>8.25</v>
      </c>
      <c r="M33" s="4">
        <v>8.25</v>
      </c>
      <c r="N33" s="39" t="s">
        <v>1692</v>
      </c>
      <c r="O33" s="39" t="s">
        <v>1692</v>
      </c>
      <c r="P33" s="257">
        <v>8.25</v>
      </c>
      <c r="Q33" s="4">
        <v>8.25</v>
      </c>
      <c r="R33" s="32"/>
      <c r="S33" s="4">
        <f t="shared" si="7"/>
        <v>41.25</v>
      </c>
      <c r="T33" s="4">
        <v>8.25</v>
      </c>
      <c r="U33" s="6" t="s">
        <v>2411</v>
      </c>
      <c r="V33" s="6" t="s">
        <v>899</v>
      </c>
      <c r="W33" s="52" t="s">
        <v>2184</v>
      </c>
      <c r="X33" s="63"/>
      <c r="Y33" s="34">
        <v>2</v>
      </c>
      <c r="Z33" s="4"/>
      <c r="AA33" s="4"/>
      <c r="AB33" s="4"/>
      <c r="AC33" s="4"/>
      <c r="AD33" s="506"/>
      <c r="AE33" s="195" t="s">
        <v>3609</v>
      </c>
    </row>
    <row r="34" spans="1:31" s="13" customFormat="1" ht="25.5" x14ac:dyDescent="0.2">
      <c r="A34" s="13">
        <f t="shared" si="1"/>
        <v>24</v>
      </c>
      <c r="B34" s="4" t="s">
        <v>2191</v>
      </c>
      <c r="C34" s="4" t="s">
        <v>1832</v>
      </c>
      <c r="D34" s="4">
        <f t="shared" si="8"/>
        <v>16</v>
      </c>
      <c r="E34" s="4" t="s">
        <v>1823</v>
      </c>
      <c r="F34" s="4">
        <v>4</v>
      </c>
      <c r="G34" s="4" t="s">
        <v>2454</v>
      </c>
      <c r="H34" s="4"/>
      <c r="I34" s="270" t="s">
        <v>1716</v>
      </c>
      <c r="J34" s="29"/>
      <c r="K34" s="4">
        <v>8.25</v>
      </c>
      <c r="L34" s="4">
        <v>8.25</v>
      </c>
      <c r="M34" s="39" t="s">
        <v>1692</v>
      </c>
      <c r="N34" s="39" t="s">
        <v>1692</v>
      </c>
      <c r="O34" s="4">
        <v>8.25</v>
      </c>
      <c r="P34" s="257">
        <v>8.25</v>
      </c>
      <c r="Q34" s="4">
        <v>8.25</v>
      </c>
      <c r="R34" s="32"/>
      <c r="S34" s="4">
        <f t="shared" si="7"/>
        <v>41.25</v>
      </c>
      <c r="T34" s="4">
        <v>8.25</v>
      </c>
      <c r="U34" s="6" t="s">
        <v>1465</v>
      </c>
      <c r="V34" s="6" t="s">
        <v>898</v>
      </c>
      <c r="W34" s="52" t="s">
        <v>2184</v>
      </c>
      <c r="X34" s="63"/>
      <c r="Y34" s="34">
        <v>2</v>
      </c>
      <c r="Z34" s="4"/>
      <c r="AA34" s="4"/>
      <c r="AB34" s="4"/>
      <c r="AC34" s="4"/>
      <c r="AD34" s="506"/>
      <c r="AE34" s="195" t="s">
        <v>3609</v>
      </c>
    </row>
    <row r="35" spans="1:31" s="13" customFormat="1" x14ac:dyDescent="0.2">
      <c r="A35" s="13">
        <f t="shared" si="1"/>
        <v>25</v>
      </c>
      <c r="B35" s="4" t="s">
        <v>2192</v>
      </c>
      <c r="C35" s="4" t="s">
        <v>1032</v>
      </c>
      <c r="D35" s="4">
        <f t="shared" si="8"/>
        <v>16</v>
      </c>
      <c r="E35" s="4" t="s">
        <v>1823</v>
      </c>
      <c r="F35" s="4">
        <v>5</v>
      </c>
      <c r="G35" s="4" t="s">
        <v>2454</v>
      </c>
      <c r="H35" s="4"/>
      <c r="I35" s="270" t="s">
        <v>1716</v>
      </c>
      <c r="J35" s="29"/>
      <c r="K35" s="4">
        <v>8.25</v>
      </c>
      <c r="L35" s="39" t="s">
        <v>1692</v>
      </c>
      <c r="M35" s="39" t="s">
        <v>1692</v>
      </c>
      <c r="N35" s="4">
        <v>8.25</v>
      </c>
      <c r="O35" s="4">
        <v>8.25</v>
      </c>
      <c r="P35" s="257">
        <v>8.25</v>
      </c>
      <c r="Q35" s="4">
        <v>8.25</v>
      </c>
      <c r="R35" s="32"/>
      <c r="S35" s="4">
        <f t="shared" si="7"/>
        <v>41.25</v>
      </c>
      <c r="T35" s="4">
        <v>8.25</v>
      </c>
      <c r="U35" s="6" t="s">
        <v>903</v>
      </c>
      <c r="V35" s="6" t="s">
        <v>897</v>
      </c>
      <c r="W35" s="52" t="s">
        <v>2184</v>
      </c>
      <c r="X35" s="63"/>
      <c r="Y35" s="34">
        <v>2</v>
      </c>
      <c r="Z35" s="4"/>
      <c r="AA35" s="4"/>
      <c r="AB35" s="4"/>
      <c r="AC35" s="4"/>
      <c r="AD35" s="506"/>
      <c r="AE35" s="195" t="s">
        <v>3609</v>
      </c>
    </row>
    <row r="36" spans="1:31" s="13" customFormat="1" x14ac:dyDescent="0.2">
      <c r="A36" s="13">
        <f t="shared" si="1"/>
        <v>26</v>
      </c>
      <c r="B36" s="4" t="s">
        <v>2193</v>
      </c>
      <c r="C36" s="4" t="s">
        <v>1833</v>
      </c>
      <c r="D36" s="4">
        <f t="shared" si="8"/>
        <v>16</v>
      </c>
      <c r="E36" s="4" t="s">
        <v>1823</v>
      </c>
      <c r="F36" s="4">
        <v>6</v>
      </c>
      <c r="G36" s="4" t="s">
        <v>2454</v>
      </c>
      <c r="H36" s="4"/>
      <c r="I36" s="270" t="s">
        <v>1716</v>
      </c>
      <c r="J36" s="29"/>
      <c r="K36" s="39" t="s">
        <v>1692</v>
      </c>
      <c r="L36" s="39" t="s">
        <v>1692</v>
      </c>
      <c r="M36" s="4">
        <v>8.25</v>
      </c>
      <c r="N36" s="4">
        <v>8.25</v>
      </c>
      <c r="O36" s="4">
        <v>8.25</v>
      </c>
      <c r="P36" s="257">
        <v>8.25</v>
      </c>
      <c r="Q36" s="4">
        <v>8.25</v>
      </c>
      <c r="R36" s="32"/>
      <c r="S36" s="4">
        <f t="shared" si="7"/>
        <v>41.25</v>
      </c>
      <c r="T36" s="4">
        <v>8.25</v>
      </c>
      <c r="U36" s="6" t="s">
        <v>1466</v>
      </c>
      <c r="V36" s="6" t="s">
        <v>896</v>
      </c>
      <c r="W36" s="52" t="s">
        <v>2184</v>
      </c>
      <c r="X36" s="63"/>
      <c r="Y36" s="34">
        <v>2</v>
      </c>
      <c r="Z36" s="4"/>
      <c r="AA36" s="4"/>
      <c r="AB36" s="4"/>
      <c r="AC36" s="4"/>
      <c r="AD36" s="506"/>
      <c r="AE36" s="195" t="s">
        <v>3609</v>
      </c>
    </row>
    <row r="37" spans="1:31" s="13" customFormat="1" x14ac:dyDescent="0.2">
      <c r="A37" s="13">
        <f t="shared" si="1"/>
        <v>27</v>
      </c>
      <c r="B37" s="4" t="s">
        <v>2194</v>
      </c>
      <c r="C37" s="4" t="s">
        <v>1834</v>
      </c>
      <c r="D37" s="4">
        <f t="shared" si="8"/>
        <v>16</v>
      </c>
      <c r="E37" s="4" t="s">
        <v>1823</v>
      </c>
      <c r="F37" s="4">
        <v>7</v>
      </c>
      <c r="G37" s="4" t="s">
        <v>2454</v>
      </c>
      <c r="H37" s="4"/>
      <c r="I37" s="270" t="s">
        <v>1716</v>
      </c>
      <c r="J37" s="29"/>
      <c r="K37" s="39" t="s">
        <v>1692</v>
      </c>
      <c r="L37" s="4">
        <v>8.25</v>
      </c>
      <c r="M37" s="4">
        <v>8.25</v>
      </c>
      <c r="N37" s="4">
        <v>8.25</v>
      </c>
      <c r="O37" s="4">
        <v>8.25</v>
      </c>
      <c r="P37" s="257">
        <v>8.25</v>
      </c>
      <c r="Q37" s="39" t="s">
        <v>1692</v>
      </c>
      <c r="R37" s="32"/>
      <c r="S37" s="4">
        <f t="shared" si="7"/>
        <v>41.25</v>
      </c>
      <c r="T37" s="4">
        <v>8.25</v>
      </c>
      <c r="U37" s="6" t="s">
        <v>1467</v>
      </c>
      <c r="V37" s="6" t="s">
        <v>855</v>
      </c>
      <c r="W37" s="52" t="s">
        <v>2184</v>
      </c>
      <c r="X37" s="125"/>
      <c r="Y37" s="229">
        <v>2</v>
      </c>
      <c r="Z37" s="193"/>
      <c r="AA37" s="193"/>
      <c r="AB37" s="193"/>
      <c r="AC37" s="193"/>
      <c r="AD37" s="507"/>
      <c r="AE37" s="195" t="s">
        <v>3609</v>
      </c>
    </row>
    <row r="38" spans="1:31" ht="25.5" x14ac:dyDescent="0.2">
      <c r="A38" s="13">
        <f t="shared" si="1"/>
        <v>28</v>
      </c>
      <c r="B38" s="4" t="s">
        <v>911</v>
      </c>
      <c r="C38" s="4" t="s">
        <v>1646</v>
      </c>
      <c r="D38" s="4">
        <f t="shared" si="8"/>
        <v>19</v>
      </c>
      <c r="E38" s="4" t="s">
        <v>909</v>
      </c>
      <c r="F38" s="4">
        <v>1</v>
      </c>
      <c r="G38" s="4" t="s">
        <v>1646</v>
      </c>
      <c r="H38" s="1"/>
      <c r="I38" s="270" t="s">
        <v>1716</v>
      </c>
      <c r="J38" s="29"/>
      <c r="K38" s="25">
        <v>7.75</v>
      </c>
      <c r="L38" s="25">
        <v>7.75</v>
      </c>
      <c r="M38" s="25">
        <v>7.75</v>
      </c>
      <c r="N38" s="25">
        <v>7.75</v>
      </c>
      <c r="O38" s="39" t="s">
        <v>1692</v>
      </c>
      <c r="P38" s="39" t="s">
        <v>1692</v>
      </c>
      <c r="Q38" s="25">
        <v>9</v>
      </c>
      <c r="R38" s="32"/>
      <c r="S38" s="1">
        <v>40</v>
      </c>
      <c r="T38" s="4">
        <v>8</v>
      </c>
      <c r="U38" s="3" t="s">
        <v>910</v>
      </c>
      <c r="V38" s="3" t="s">
        <v>900</v>
      </c>
      <c r="W38" s="52" t="s">
        <v>1912</v>
      </c>
      <c r="AE38" s="1"/>
    </row>
    <row r="39" spans="1:31" ht="25.5" x14ac:dyDescent="0.2">
      <c r="A39" s="13">
        <f t="shared" si="1"/>
        <v>29</v>
      </c>
      <c r="B39" s="4" t="s">
        <v>1269</v>
      </c>
      <c r="C39" s="4" t="s">
        <v>1036</v>
      </c>
      <c r="D39" s="4">
        <f t="shared" si="8"/>
        <v>19</v>
      </c>
      <c r="E39" s="4" t="s">
        <v>914</v>
      </c>
      <c r="F39" s="4">
        <v>1</v>
      </c>
      <c r="G39" s="4" t="s">
        <v>912</v>
      </c>
      <c r="H39" s="1"/>
      <c r="I39" s="270" t="s">
        <v>1716</v>
      </c>
      <c r="J39" s="29"/>
      <c r="K39" s="25">
        <v>8.75</v>
      </c>
      <c r="L39" s="25">
        <v>8.75</v>
      </c>
      <c r="M39" s="25">
        <v>8.75</v>
      </c>
      <c r="N39" s="25">
        <v>8.75</v>
      </c>
      <c r="O39" s="39" t="s">
        <v>1692</v>
      </c>
      <c r="P39" s="39" t="s">
        <v>1692</v>
      </c>
      <c r="Q39" s="25">
        <v>5</v>
      </c>
      <c r="R39" s="32"/>
      <c r="S39" s="1">
        <v>40</v>
      </c>
      <c r="T39" s="4">
        <v>8</v>
      </c>
      <c r="U39" s="3" t="s">
        <v>913</v>
      </c>
      <c r="V39" s="3" t="s">
        <v>900</v>
      </c>
      <c r="W39" s="52" t="s">
        <v>1912</v>
      </c>
      <c r="AE39" s="1"/>
    </row>
    <row r="40" spans="1:31" ht="38.25" x14ac:dyDescent="0.2">
      <c r="A40" s="13">
        <f t="shared" si="1"/>
        <v>30</v>
      </c>
      <c r="B40" s="4" t="s">
        <v>915</v>
      </c>
      <c r="C40" s="4" t="s">
        <v>920</v>
      </c>
      <c r="D40" s="4">
        <f t="shared" si="8"/>
        <v>23</v>
      </c>
      <c r="E40" s="4" t="s">
        <v>917</v>
      </c>
      <c r="F40" s="4">
        <v>1</v>
      </c>
      <c r="G40" s="4" t="s">
        <v>916</v>
      </c>
      <c r="H40" s="1"/>
      <c r="I40" s="270" t="s">
        <v>1716</v>
      </c>
      <c r="J40" s="29"/>
      <c r="K40" s="25">
        <v>8.5</v>
      </c>
      <c r="L40" s="25">
        <v>8.5</v>
      </c>
      <c r="M40" s="25">
        <v>8.5</v>
      </c>
      <c r="N40" s="25">
        <v>9.5</v>
      </c>
      <c r="O40" s="39" t="s">
        <v>1692</v>
      </c>
      <c r="P40" s="39" t="s">
        <v>1692</v>
      </c>
      <c r="Q40" s="25">
        <v>5</v>
      </c>
      <c r="R40" s="32"/>
      <c r="S40" s="1">
        <v>40</v>
      </c>
      <c r="T40" s="4">
        <v>8</v>
      </c>
      <c r="U40" s="3" t="s">
        <v>918</v>
      </c>
      <c r="V40" s="3" t="s">
        <v>900</v>
      </c>
      <c r="W40" s="52" t="s">
        <v>1912</v>
      </c>
      <c r="AE40" s="1"/>
    </row>
    <row r="41" spans="1:31" ht="38.25" x14ac:dyDescent="0.2">
      <c r="A41" s="13">
        <f t="shared" si="1"/>
        <v>31</v>
      </c>
      <c r="B41" s="4" t="s">
        <v>919</v>
      </c>
      <c r="C41" s="4" t="s">
        <v>921</v>
      </c>
      <c r="D41" s="4">
        <f t="shared" si="8"/>
        <v>23</v>
      </c>
      <c r="E41" s="4" t="s">
        <v>923</v>
      </c>
      <c r="F41" s="4">
        <v>1</v>
      </c>
      <c r="G41" s="4" t="s">
        <v>922</v>
      </c>
      <c r="H41" s="1"/>
      <c r="I41" s="270" t="s">
        <v>1716</v>
      </c>
      <c r="J41" s="29"/>
      <c r="K41" s="25">
        <v>5</v>
      </c>
      <c r="L41" s="25">
        <v>8.5</v>
      </c>
      <c r="M41" s="25">
        <v>8.5</v>
      </c>
      <c r="N41" s="25">
        <v>8.5</v>
      </c>
      <c r="O41" s="25">
        <v>9.5</v>
      </c>
      <c r="P41" s="39" t="s">
        <v>1692</v>
      </c>
      <c r="Q41" s="39" t="s">
        <v>1692</v>
      </c>
      <c r="R41" s="32"/>
      <c r="S41" s="4">
        <v>40</v>
      </c>
      <c r="T41" s="4">
        <v>8</v>
      </c>
      <c r="U41" s="3" t="s">
        <v>924</v>
      </c>
      <c r="V41" s="6" t="s">
        <v>452</v>
      </c>
      <c r="W41" s="52" t="s">
        <v>1912</v>
      </c>
      <c r="AE41" s="1"/>
    </row>
    <row r="42" spans="1:31" ht="38.25" x14ac:dyDescent="0.2">
      <c r="A42" s="13">
        <f t="shared" si="1"/>
        <v>32</v>
      </c>
      <c r="B42" s="4" t="s">
        <v>926</v>
      </c>
      <c r="C42" s="4" t="s">
        <v>927</v>
      </c>
      <c r="D42" s="4">
        <f t="shared" si="8"/>
        <v>24</v>
      </c>
      <c r="E42" s="4" t="s">
        <v>925</v>
      </c>
      <c r="F42" s="4">
        <v>1</v>
      </c>
      <c r="G42" s="4" t="s">
        <v>928</v>
      </c>
      <c r="H42" s="1"/>
      <c r="I42" s="270" t="s">
        <v>1716</v>
      </c>
      <c r="J42" s="29"/>
      <c r="K42" s="25">
        <v>7.5</v>
      </c>
      <c r="L42" s="25">
        <v>7.5</v>
      </c>
      <c r="M42" s="25">
        <v>7.5</v>
      </c>
      <c r="N42" s="25">
        <v>7</v>
      </c>
      <c r="O42" s="39" t="s">
        <v>1692</v>
      </c>
      <c r="P42" s="39" t="s">
        <v>1692</v>
      </c>
      <c r="Q42" s="25">
        <v>10.5</v>
      </c>
      <c r="R42" s="32"/>
      <c r="S42" s="4">
        <v>40</v>
      </c>
      <c r="T42" s="4">
        <v>8</v>
      </c>
      <c r="U42" s="3" t="s">
        <v>929</v>
      </c>
      <c r="V42" s="3" t="s">
        <v>900</v>
      </c>
      <c r="W42" s="52" t="s">
        <v>1912</v>
      </c>
      <c r="AE42" s="1"/>
    </row>
    <row r="43" spans="1:31" ht="25.5" x14ac:dyDescent="0.2">
      <c r="A43" s="13">
        <f t="shared" si="1"/>
        <v>33</v>
      </c>
      <c r="B43" s="4" t="s">
        <v>249</v>
      </c>
      <c r="C43" s="4" t="s">
        <v>978</v>
      </c>
      <c r="D43" s="4">
        <f t="shared" si="8"/>
        <v>19</v>
      </c>
      <c r="E43" s="4" t="s">
        <v>979</v>
      </c>
      <c r="F43" s="4">
        <v>1</v>
      </c>
      <c r="G43" s="4" t="s">
        <v>978</v>
      </c>
      <c r="H43" s="1"/>
      <c r="I43" s="270" t="s">
        <v>1716</v>
      </c>
      <c r="J43" s="29"/>
      <c r="K43" s="25">
        <v>7.5</v>
      </c>
      <c r="L43" s="25">
        <v>7.5</v>
      </c>
      <c r="M43" s="25">
        <v>7.5</v>
      </c>
      <c r="N43" s="25">
        <v>7.5</v>
      </c>
      <c r="O43" s="25">
        <v>10</v>
      </c>
      <c r="P43" s="39" t="s">
        <v>1692</v>
      </c>
      <c r="Q43" s="39" t="s">
        <v>1692</v>
      </c>
      <c r="R43" s="32"/>
      <c r="S43" s="4">
        <v>40</v>
      </c>
      <c r="T43" s="4">
        <v>8</v>
      </c>
      <c r="U43" s="3" t="s">
        <v>248</v>
      </c>
      <c r="V43" s="3" t="s">
        <v>452</v>
      </c>
      <c r="W43" s="52" t="s">
        <v>1912</v>
      </c>
      <c r="AE43" s="537" t="s">
        <v>3609</v>
      </c>
    </row>
    <row r="44" spans="1:31" s="13" customFormat="1" ht="38.25" x14ac:dyDescent="0.2">
      <c r="A44" s="13">
        <f t="shared" si="1"/>
        <v>34</v>
      </c>
      <c r="B44" s="195" t="s">
        <v>2589</v>
      </c>
      <c r="C44" s="195" t="s">
        <v>2804</v>
      </c>
      <c r="D44" s="4">
        <f t="shared" ref="D44:D53" si="9">LEN(C44)</f>
        <v>17</v>
      </c>
      <c r="E44" s="25" t="s">
        <v>2587</v>
      </c>
      <c r="F44" s="4">
        <v>7</v>
      </c>
      <c r="G44" s="195" t="s">
        <v>2804</v>
      </c>
      <c r="H44" s="4"/>
      <c r="I44" s="270" t="s">
        <v>1716</v>
      </c>
      <c r="J44" s="29"/>
      <c r="K44" s="25">
        <v>8</v>
      </c>
      <c r="L44" s="25">
        <v>8</v>
      </c>
      <c r="M44" s="25">
        <v>8</v>
      </c>
      <c r="N44" s="25">
        <v>8.5</v>
      </c>
      <c r="O44" s="4">
        <v>7.5</v>
      </c>
      <c r="P44" s="238" t="s">
        <v>1692</v>
      </c>
      <c r="Q44" s="238" t="s">
        <v>1692</v>
      </c>
      <c r="R44" s="32"/>
      <c r="S44" s="4">
        <v>40</v>
      </c>
      <c r="T44" s="4">
        <v>8</v>
      </c>
      <c r="U44" s="485" t="s">
        <v>2816</v>
      </c>
      <c r="V44" s="3" t="s">
        <v>452</v>
      </c>
      <c r="W44" s="497" t="s">
        <v>2588</v>
      </c>
      <c r="X44" s="125"/>
      <c r="Y44" s="229">
        <v>2</v>
      </c>
      <c r="Z44" s="193"/>
      <c r="AA44" s="193"/>
      <c r="AB44" s="193"/>
      <c r="AC44" s="193"/>
      <c r="AD44" s="507"/>
      <c r="AE44" s="537" t="s">
        <v>3609</v>
      </c>
    </row>
    <row r="45" spans="1:31" s="13" customFormat="1" ht="25.5" x14ac:dyDescent="0.2">
      <c r="A45" s="13">
        <f t="shared" si="1"/>
        <v>35</v>
      </c>
      <c r="B45" s="195" t="s">
        <v>2592</v>
      </c>
      <c r="C45" s="195" t="s">
        <v>2805</v>
      </c>
      <c r="D45" s="4">
        <f t="shared" si="9"/>
        <v>19</v>
      </c>
      <c r="E45" s="195" t="s">
        <v>2593</v>
      </c>
      <c r="F45" s="4">
        <v>7</v>
      </c>
      <c r="G45" s="195" t="s">
        <v>2805</v>
      </c>
      <c r="H45" s="4"/>
      <c r="I45" s="270" t="s">
        <v>1716</v>
      </c>
      <c r="J45" s="29"/>
      <c r="K45" s="25">
        <v>7</v>
      </c>
      <c r="L45" s="25">
        <v>8.25</v>
      </c>
      <c r="M45" s="25">
        <v>8.25</v>
      </c>
      <c r="N45" s="25">
        <v>8.25</v>
      </c>
      <c r="O45" s="4">
        <v>8.25</v>
      </c>
      <c r="P45" s="238" t="s">
        <v>1692</v>
      </c>
      <c r="Q45" s="238" t="s">
        <v>1692</v>
      </c>
      <c r="R45" s="32"/>
      <c r="S45" s="4">
        <v>40</v>
      </c>
      <c r="T45" s="4">
        <v>8</v>
      </c>
      <c r="U45" s="485" t="s">
        <v>2817</v>
      </c>
      <c r="V45" s="3" t="s">
        <v>452</v>
      </c>
      <c r="W45" s="497" t="s">
        <v>2588</v>
      </c>
      <c r="X45" s="125"/>
      <c r="Y45" s="229">
        <v>2</v>
      </c>
      <c r="Z45" s="193"/>
      <c r="AA45" s="193"/>
      <c r="AB45" s="193"/>
      <c r="AC45" s="193"/>
      <c r="AD45" s="507"/>
      <c r="AE45" s="537" t="s">
        <v>3609</v>
      </c>
    </row>
    <row r="46" spans="1:31" s="13" customFormat="1" ht="38.25" x14ac:dyDescent="0.2">
      <c r="A46" s="13">
        <f t="shared" si="1"/>
        <v>36</v>
      </c>
      <c r="B46" s="195" t="s">
        <v>2645</v>
      </c>
      <c r="C46" s="195" t="s">
        <v>2806</v>
      </c>
      <c r="D46" s="4">
        <f t="shared" si="9"/>
        <v>16</v>
      </c>
      <c r="E46" s="25" t="s">
        <v>2646</v>
      </c>
      <c r="F46" s="4">
        <v>7</v>
      </c>
      <c r="G46" s="195" t="s">
        <v>2806</v>
      </c>
      <c r="H46" s="4"/>
      <c r="I46" s="484" t="s">
        <v>1046</v>
      </c>
      <c r="J46" s="29"/>
      <c r="K46" s="408">
        <v>8.25</v>
      </c>
      <c r="L46" s="408">
        <v>8.25</v>
      </c>
      <c r="M46" s="408">
        <v>8.25</v>
      </c>
      <c r="N46" s="408">
        <v>8.25</v>
      </c>
      <c r="O46" s="486">
        <v>7</v>
      </c>
      <c r="P46" s="238" t="s">
        <v>1692</v>
      </c>
      <c r="Q46" s="238" t="s">
        <v>1692</v>
      </c>
      <c r="R46" s="32"/>
      <c r="S46" s="4">
        <v>40</v>
      </c>
      <c r="T46" s="4">
        <v>8</v>
      </c>
      <c r="U46" s="485" t="s">
        <v>2818</v>
      </c>
      <c r="V46" s="3" t="s">
        <v>452</v>
      </c>
      <c r="W46" s="497" t="s">
        <v>2588</v>
      </c>
      <c r="X46" s="125"/>
      <c r="Y46" s="229">
        <v>2</v>
      </c>
      <c r="Z46" s="193"/>
      <c r="AA46" s="193"/>
      <c r="AB46" s="193"/>
      <c r="AC46" s="193"/>
      <c r="AD46" s="507"/>
      <c r="AE46" s="537" t="s">
        <v>3609</v>
      </c>
    </row>
    <row r="47" spans="1:31" s="13" customFormat="1" ht="38.25" x14ac:dyDescent="0.2">
      <c r="A47" s="13">
        <f t="shared" si="1"/>
        <v>37</v>
      </c>
      <c r="B47" s="195" t="s">
        <v>2598</v>
      </c>
      <c r="C47" s="195" t="s">
        <v>2807</v>
      </c>
      <c r="D47" s="4">
        <f t="shared" si="9"/>
        <v>21</v>
      </c>
      <c r="E47" s="25" t="s">
        <v>2599</v>
      </c>
      <c r="F47" s="4">
        <v>7</v>
      </c>
      <c r="G47" s="195" t="s">
        <v>2807</v>
      </c>
      <c r="H47" s="4"/>
      <c r="I47" s="270" t="s">
        <v>1716</v>
      </c>
      <c r="J47" s="29"/>
      <c r="K47" s="25">
        <v>7</v>
      </c>
      <c r="L47" s="25">
        <v>8</v>
      </c>
      <c r="M47" s="25">
        <v>8</v>
      </c>
      <c r="N47" s="25">
        <v>8.5</v>
      </c>
      <c r="O47" s="4">
        <v>8.5</v>
      </c>
      <c r="P47" s="238" t="s">
        <v>1692</v>
      </c>
      <c r="Q47" s="238" t="s">
        <v>1692</v>
      </c>
      <c r="R47" s="32"/>
      <c r="S47" s="4">
        <v>40</v>
      </c>
      <c r="T47" s="4">
        <v>8</v>
      </c>
      <c r="U47" s="485" t="s">
        <v>2819</v>
      </c>
      <c r="V47" s="3" t="s">
        <v>452</v>
      </c>
      <c r="W47" s="497" t="s">
        <v>2588</v>
      </c>
      <c r="X47" s="125"/>
      <c r="Y47" s="229">
        <v>2</v>
      </c>
      <c r="Z47" s="193"/>
      <c r="AA47" s="193"/>
      <c r="AB47" s="193"/>
      <c r="AC47" s="193"/>
      <c r="AD47" s="507"/>
      <c r="AE47" s="537" t="s">
        <v>3609</v>
      </c>
    </row>
    <row r="48" spans="1:31" s="13" customFormat="1" ht="51" x14ac:dyDescent="0.2">
      <c r="A48" s="13">
        <f t="shared" si="1"/>
        <v>38</v>
      </c>
      <c r="B48" s="195" t="s">
        <v>2602</v>
      </c>
      <c r="C48" s="195" t="s">
        <v>2808</v>
      </c>
      <c r="D48" s="4">
        <f t="shared" si="9"/>
        <v>21</v>
      </c>
      <c r="E48" s="25" t="s">
        <v>2603</v>
      </c>
      <c r="F48" s="4">
        <v>7</v>
      </c>
      <c r="G48" s="195" t="s">
        <v>2813</v>
      </c>
      <c r="H48" s="4"/>
      <c r="I48" s="270" t="s">
        <v>1716</v>
      </c>
      <c r="J48" s="29"/>
      <c r="K48" s="25">
        <v>10</v>
      </c>
      <c r="L48" s="25">
        <v>7.5</v>
      </c>
      <c r="M48" s="25">
        <v>6.5</v>
      </c>
      <c r="N48" s="25">
        <v>8</v>
      </c>
      <c r="O48" s="4">
        <v>8</v>
      </c>
      <c r="P48" s="238" t="s">
        <v>1692</v>
      </c>
      <c r="Q48" s="238" t="s">
        <v>1692</v>
      </c>
      <c r="R48" s="32"/>
      <c r="S48" s="4">
        <v>40</v>
      </c>
      <c r="T48" s="4">
        <v>8</v>
      </c>
      <c r="U48" s="485" t="s">
        <v>2904</v>
      </c>
      <c r="V48" s="3" t="s">
        <v>452</v>
      </c>
      <c r="W48" s="497" t="s">
        <v>2588</v>
      </c>
      <c r="X48" s="125"/>
      <c r="Y48" s="229">
        <v>2</v>
      </c>
      <c r="Z48" s="193"/>
      <c r="AA48" s="193"/>
      <c r="AB48" s="193"/>
      <c r="AC48" s="193"/>
      <c r="AD48" s="507"/>
      <c r="AE48" s="537" t="s">
        <v>3609</v>
      </c>
    </row>
    <row r="49" spans="1:31" s="13" customFormat="1" ht="38.25" x14ac:dyDescent="0.2">
      <c r="A49" s="13">
        <f t="shared" si="1"/>
        <v>39</v>
      </c>
      <c r="B49" s="195" t="s">
        <v>2607</v>
      </c>
      <c r="C49" s="195" t="s">
        <v>2809</v>
      </c>
      <c r="D49" s="4">
        <f t="shared" si="9"/>
        <v>19</v>
      </c>
      <c r="E49" s="195" t="s">
        <v>2608</v>
      </c>
      <c r="F49" s="4">
        <v>7</v>
      </c>
      <c r="G49" s="195" t="s">
        <v>2809</v>
      </c>
      <c r="H49" s="4"/>
      <c r="I49" s="270" t="s">
        <v>1716</v>
      </c>
      <c r="J49" s="29"/>
      <c r="K49" s="25">
        <v>9</v>
      </c>
      <c r="L49" s="25">
        <v>7</v>
      </c>
      <c r="M49" s="25">
        <v>8</v>
      </c>
      <c r="N49" s="25">
        <v>8</v>
      </c>
      <c r="O49" s="4">
        <v>8</v>
      </c>
      <c r="P49" s="238" t="s">
        <v>1692</v>
      </c>
      <c r="Q49" s="238" t="s">
        <v>1692</v>
      </c>
      <c r="R49" s="32"/>
      <c r="S49" s="4">
        <v>40</v>
      </c>
      <c r="T49" s="4">
        <v>8</v>
      </c>
      <c r="U49" s="485" t="s">
        <v>2820</v>
      </c>
      <c r="V49" s="3" t="s">
        <v>452</v>
      </c>
      <c r="W49" s="497" t="s">
        <v>2588</v>
      </c>
      <c r="X49" s="125"/>
      <c r="Y49" s="229">
        <v>2</v>
      </c>
      <c r="Z49" s="193"/>
      <c r="AA49" s="193"/>
      <c r="AB49" s="193"/>
      <c r="AC49" s="193"/>
      <c r="AD49" s="507"/>
      <c r="AE49" s="537" t="s">
        <v>3609</v>
      </c>
    </row>
    <row r="50" spans="1:31" s="13" customFormat="1" ht="51" x14ac:dyDescent="0.2">
      <c r="A50" s="13">
        <f t="shared" si="1"/>
        <v>40</v>
      </c>
      <c r="B50" s="195" t="s">
        <v>2613</v>
      </c>
      <c r="C50" s="195" t="s">
        <v>2810</v>
      </c>
      <c r="D50" s="4">
        <f t="shared" si="9"/>
        <v>25</v>
      </c>
      <c r="E50" s="25" t="s">
        <v>2614</v>
      </c>
      <c r="F50" s="4">
        <v>7</v>
      </c>
      <c r="G50" s="195" t="s">
        <v>2814</v>
      </c>
      <c r="H50" s="4"/>
      <c r="I50" s="270" t="s">
        <v>1716</v>
      </c>
      <c r="J50" s="29"/>
      <c r="K50" s="25">
        <v>8</v>
      </c>
      <c r="L50" s="25">
        <v>8.75</v>
      </c>
      <c r="M50" s="25">
        <v>8.75</v>
      </c>
      <c r="N50" s="25">
        <v>8.25</v>
      </c>
      <c r="O50" s="4">
        <v>6.25</v>
      </c>
      <c r="P50" s="238" t="s">
        <v>1692</v>
      </c>
      <c r="Q50" s="238" t="s">
        <v>1692</v>
      </c>
      <c r="R50" s="32"/>
      <c r="S50" s="4">
        <v>40</v>
      </c>
      <c r="T50" s="4">
        <v>8</v>
      </c>
      <c r="U50" s="485" t="s">
        <v>2821</v>
      </c>
      <c r="V50" s="3" t="s">
        <v>452</v>
      </c>
      <c r="W50" s="497" t="s">
        <v>2588</v>
      </c>
      <c r="X50" s="125"/>
      <c r="Y50" s="229">
        <v>2</v>
      </c>
      <c r="Z50" s="193"/>
      <c r="AA50" s="193"/>
      <c r="AB50" s="193"/>
      <c r="AC50" s="193"/>
      <c r="AD50" s="507"/>
      <c r="AE50" s="537" t="s">
        <v>3609</v>
      </c>
    </row>
    <row r="51" spans="1:31" s="13" customFormat="1" ht="51" x14ac:dyDescent="0.2">
      <c r="A51" s="13">
        <f t="shared" si="1"/>
        <v>41</v>
      </c>
      <c r="B51" s="195" t="s">
        <v>2617</v>
      </c>
      <c r="C51" s="195" t="s">
        <v>2811</v>
      </c>
      <c r="D51" s="4">
        <f t="shared" si="9"/>
        <v>19</v>
      </c>
      <c r="E51" s="25" t="s">
        <v>2618</v>
      </c>
      <c r="F51" s="4">
        <v>7</v>
      </c>
      <c r="G51" s="195" t="s">
        <v>2811</v>
      </c>
      <c r="H51" s="4"/>
      <c r="I51" s="270" t="s">
        <v>1716</v>
      </c>
      <c r="J51" s="29"/>
      <c r="K51" s="25">
        <v>8</v>
      </c>
      <c r="L51" s="25">
        <v>7.25</v>
      </c>
      <c r="M51" s="25">
        <v>8.75</v>
      </c>
      <c r="N51" s="25">
        <v>7.25</v>
      </c>
      <c r="O51" s="4">
        <v>8.75</v>
      </c>
      <c r="P51" s="238" t="s">
        <v>1692</v>
      </c>
      <c r="Q51" s="238" t="s">
        <v>1692</v>
      </c>
      <c r="R51" s="32"/>
      <c r="S51" s="4">
        <v>40</v>
      </c>
      <c r="T51" s="4">
        <v>8</v>
      </c>
      <c r="U51" s="485" t="s">
        <v>2822</v>
      </c>
      <c r="V51" s="3" t="s">
        <v>452</v>
      </c>
      <c r="W51" s="497" t="s">
        <v>2588</v>
      </c>
      <c r="X51" s="125"/>
      <c r="Y51" s="229">
        <v>2</v>
      </c>
      <c r="Z51" s="193"/>
      <c r="AA51" s="193"/>
      <c r="AB51" s="193"/>
      <c r="AC51" s="193"/>
      <c r="AD51" s="507"/>
      <c r="AE51" s="537" t="s">
        <v>3609</v>
      </c>
    </row>
    <row r="52" spans="1:31" s="13" customFormat="1" ht="38.25" x14ac:dyDescent="0.2">
      <c r="A52" s="13">
        <f t="shared" si="1"/>
        <v>42</v>
      </c>
      <c r="B52" s="344" t="s">
        <v>2621</v>
      </c>
      <c r="C52" s="344" t="s">
        <v>2812</v>
      </c>
      <c r="D52" s="193">
        <f t="shared" si="9"/>
        <v>21</v>
      </c>
      <c r="E52" s="247" t="s">
        <v>2622</v>
      </c>
      <c r="F52" s="193">
        <v>7</v>
      </c>
      <c r="G52" s="344" t="s">
        <v>2815</v>
      </c>
      <c r="H52" s="193"/>
      <c r="I52" s="225" t="s">
        <v>1716</v>
      </c>
      <c r="J52" s="518"/>
      <c r="K52" s="247">
        <v>6.5</v>
      </c>
      <c r="L52" s="247">
        <v>8.75</v>
      </c>
      <c r="M52" s="247">
        <v>7.25</v>
      </c>
      <c r="N52" s="247">
        <v>8.75</v>
      </c>
      <c r="O52" s="193">
        <v>8.75</v>
      </c>
      <c r="P52" s="267" t="s">
        <v>1692</v>
      </c>
      <c r="Q52" s="267" t="s">
        <v>1692</v>
      </c>
      <c r="R52" s="367"/>
      <c r="S52" s="193">
        <v>40</v>
      </c>
      <c r="T52" s="193">
        <v>8</v>
      </c>
      <c r="U52" s="519" t="s">
        <v>2823</v>
      </c>
      <c r="V52" s="520" t="s">
        <v>452</v>
      </c>
      <c r="W52" s="516" t="s">
        <v>2588</v>
      </c>
      <c r="X52" s="125"/>
      <c r="Y52" s="229">
        <v>2</v>
      </c>
      <c r="Z52" s="193"/>
      <c r="AA52" s="193"/>
      <c r="AB52" s="193"/>
      <c r="AC52" s="193"/>
      <c r="AD52" s="507"/>
      <c r="AE52" s="537" t="s">
        <v>3609</v>
      </c>
    </row>
    <row r="53" spans="1:31" s="13" customFormat="1" ht="30.75" customHeight="1" x14ac:dyDescent="0.2">
      <c r="B53" s="537" t="s">
        <v>3050</v>
      </c>
      <c r="C53" s="537" t="s">
        <v>3048</v>
      </c>
      <c r="D53" s="526">
        <f t="shared" si="9"/>
        <v>16</v>
      </c>
      <c r="E53" s="537" t="s">
        <v>3049</v>
      </c>
      <c r="F53" s="526"/>
      <c r="G53" s="537" t="s">
        <v>3048</v>
      </c>
      <c r="H53" s="526"/>
      <c r="I53" s="535" t="s">
        <v>1716</v>
      </c>
      <c r="J53" s="518"/>
      <c r="K53" s="541" t="s">
        <v>1692</v>
      </c>
      <c r="L53" s="538">
        <v>8</v>
      </c>
      <c r="M53" s="538">
        <v>12</v>
      </c>
      <c r="N53" s="538">
        <v>12</v>
      </c>
      <c r="O53" s="526">
        <v>8</v>
      </c>
      <c r="P53" s="541" t="s">
        <v>1692</v>
      </c>
      <c r="Q53" s="541" t="s">
        <v>1692</v>
      </c>
      <c r="R53" s="367"/>
      <c r="S53" s="526">
        <v>40</v>
      </c>
      <c r="T53" s="526"/>
      <c r="U53" s="527"/>
      <c r="V53" s="543"/>
      <c r="W53" s="544"/>
      <c r="X53" s="526"/>
      <c r="Y53" s="526"/>
      <c r="Z53" s="526"/>
      <c r="AA53" s="526"/>
      <c r="AB53" s="526"/>
      <c r="AC53" s="526"/>
      <c r="AD53" s="526"/>
      <c r="AE53" s="537" t="s">
        <v>3609</v>
      </c>
    </row>
    <row r="54" spans="1:31" x14ac:dyDescent="0.2">
      <c r="J54" s="36"/>
      <c r="K54" s="37"/>
      <c r="L54" s="37"/>
      <c r="M54" s="37"/>
      <c r="N54" s="37"/>
      <c r="O54" s="37"/>
      <c r="P54" s="37"/>
      <c r="Q54" s="37"/>
      <c r="R54" s="37"/>
    </row>
  </sheetData>
  <mergeCells count="2">
    <mergeCell ref="J1:R1"/>
    <mergeCell ref="X1:AD1"/>
  </mergeCells>
  <phoneticPr fontId="4" type="noConversion"/>
  <pageMargins left="0.75" right="0.75" top="1" bottom="1" header="0.5" footer="0.5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Change History</vt:lpstr>
      <vt:lpstr>Summary</vt:lpstr>
      <vt:lpstr>Schedule Identifiers</vt:lpstr>
      <vt:lpstr>ES Groupings</vt:lpstr>
      <vt:lpstr>Instructions</vt:lpstr>
      <vt:lpstr>DWS</vt:lpstr>
      <vt:lpstr>Weekly-FT Day</vt:lpstr>
      <vt:lpstr>Weekly-PT Day</vt:lpstr>
      <vt:lpstr>Weekly-FT Evening</vt:lpstr>
      <vt:lpstr>Weekly-PT Evening</vt:lpstr>
      <vt:lpstr>Weekly-FT Night</vt:lpstr>
      <vt:lpstr>Weekly-PT Night</vt:lpstr>
      <vt:lpstr>Rotating</vt:lpstr>
      <vt:lpstr>Flex</vt:lpstr>
      <vt:lpstr>Dual Employment</vt:lpstr>
      <vt:lpstr>Working Period</vt:lpstr>
      <vt:lpstr>Working Wk Assignments</vt:lpstr>
      <vt:lpstr>WSR Naming Convention</vt:lpstr>
    </vt:vector>
  </TitlesOfParts>
  <Company>State of North Carolina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Bowman</dc:creator>
  <cp:lastModifiedBy>Blackmon, Linda C</cp:lastModifiedBy>
  <cp:lastPrinted>2007-03-20T22:01:36Z</cp:lastPrinted>
  <dcterms:created xsi:type="dcterms:W3CDTF">2006-11-22T13:18:36Z</dcterms:created>
  <dcterms:modified xsi:type="dcterms:W3CDTF">2019-04-24T17:35:38Z</dcterms:modified>
</cp:coreProperties>
</file>