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Nayak Preeta\Pension-OPEB 2019\"/>
    </mc:Choice>
  </mc:AlternateContent>
  <xr:revisionPtr revIDLastSave="0" documentId="8_{025CE111-C49B-4C78-BBF2-29B626A383DB}" xr6:coauthVersionLast="31" xr6:coauthVersionMax="31" xr10:uidLastSave="{00000000-0000-0000-0000-000000000000}"/>
  <bookViews>
    <workbookView xWindow="0" yWindow="0" windowWidth="24720" windowHeight="13425" tabRatio="631" activeTab="1" xr2:uid="{00000000-000D-0000-FFFF-FFFF00000000}"/>
  </bookViews>
  <sheets>
    <sheet name="2018 GASB 75 Allocation" sheetId="11" r:id="rId1"/>
    <sheet name="OPEB Amounts by Employer" sheetId="8" r:id="rId2"/>
  </sheets>
  <externalReferences>
    <externalReference r:id="rId3"/>
    <externalReference r:id="rId4"/>
    <externalReference r:id="rId5"/>
  </externalReferences>
  <definedNames>
    <definedName name="AgencyCode" localSheetId="0">#REF!</definedName>
    <definedName name="AgencyCode" localSheetId="1">#REF!</definedName>
    <definedName name="AgencyCode">#REF!</definedName>
    <definedName name="Annuity" localSheetId="1">'[1]Assets Input'!$L$38:$L$57</definedName>
    <definedName name="Annuity">'[2]Assets Input'!$L$37:$L$56</definedName>
    <definedName name="AS2DocOpenMode" hidden="1">"AS2DocumentEdit"</definedName>
    <definedName name="EmployerRates" localSheetId="0">#REF!</definedName>
    <definedName name="EmployerRates" localSheetId="1">#REF!</definedName>
    <definedName name="EmployerRates">#REF!</definedName>
    <definedName name="EmployerRatesLEO" localSheetId="0">#REF!</definedName>
    <definedName name="EmployerRatesLEO" localSheetId="1">#REF!</definedName>
    <definedName name="EmployerRatesLEO">#REF!</definedName>
    <definedName name="PAGE1" localSheetId="0">'2018 GASB 75 Allocation'!$B$6:$G$38</definedName>
    <definedName name="PAGE1">#REF!</definedName>
    <definedName name="PAGE2" localSheetId="0">'2018 GASB 75 Allocation'!$D$96:$G$109</definedName>
    <definedName name="PAGE2">#REF!</definedName>
    <definedName name="Pension" localSheetId="1">'[1]Assets Input'!$L$61:$L$96</definedName>
    <definedName name="Pension">'[2]Assets Input'!$L$60:$L$95</definedName>
    <definedName name="_xlnm.Print_Area" localSheetId="0">'2018 GASB 75 Allocation'!$A$1:$J$316</definedName>
    <definedName name="_xlnm.Print_Area" localSheetId="1">'OPEB Amounts by Employer'!$A$11:$AP$325</definedName>
    <definedName name="Print_Area_MI" localSheetId="0">'2018 GASB 75 Allocation'!$D$1:$G$38</definedName>
    <definedName name="_xlnm.Print_Titles" localSheetId="0">'2018 GASB 75 Allocation'!$1:$8</definedName>
    <definedName name="_xlnm.Print_Titles" localSheetId="1">'OPEB Amounts by Employer'!$1:$13</definedName>
    <definedName name="ProValResults" localSheetId="0">#REF!</definedName>
    <definedName name="ProValResults">#REF!</definedName>
    <definedName name="TableData" localSheetId="0">#REF!</definedName>
    <definedName name="TableData">#REF!</definedName>
    <definedName name="TextRefCopy2" localSheetId="0">#REF!</definedName>
    <definedName name="TextRefCopy2">#REF!</definedName>
    <definedName name="TextRefCopy3" localSheetId="0">'[3]Schedule 3'!#REF!</definedName>
    <definedName name="TextRefCopy3">'[3]Schedule 3'!#REF!</definedName>
    <definedName name="TextRefCopy4" localSheetId="0">'2018 GASB 75 Allocation'!$A$2</definedName>
    <definedName name="TextRefCopy4">#REF!</definedName>
    <definedName name="TextRefCopyRangeCount" hidden="1">4</definedName>
    <definedName name="TypeAnnuity" localSheetId="1">'[1]Assets Input'!$K$38:$K$57</definedName>
    <definedName name="TypeAnnuity">'[2]Assets Input'!$K$37:$K$56</definedName>
    <definedName name="TypePension" localSheetId="1">'[1]Assets Input'!$K$61:$K$96</definedName>
    <definedName name="TypePension">'[2]Assets Input'!$K$60:$K$95</definedName>
    <definedName name="UnfundedData" localSheetId="0">#REF!</definedName>
    <definedName name="UnfundedData" localSheetId="1">#REF!</definedName>
    <definedName name="UnfundedData">#REF!</definedName>
    <definedName name="UnfundedLY" localSheetId="0">#REF!</definedName>
    <definedName name="UnfundedLY" localSheetId="1">#REF!</definedName>
    <definedName name="UnfundedLY">#REF!</definedName>
    <definedName name="UnfunedLYLEO" localSheetId="0">#REF!</definedName>
    <definedName name="UnfunedLYLEO">#REF!</definedName>
  </definedNames>
  <calcPr calcId="179017" fullPrecision="0"/>
</workbook>
</file>

<file path=xl/calcChain.xml><?xml version="1.0" encoding="utf-8"?>
<calcChain xmlns="http://schemas.openxmlformats.org/spreadsheetml/2006/main">
  <c r="AP322" i="8" l="1"/>
  <c r="AM322" i="8"/>
  <c r="AJ322" i="8"/>
  <c r="AG322" i="8"/>
  <c r="AD322" i="8"/>
  <c r="AA322" i="8"/>
  <c r="X322" i="8"/>
  <c r="T322" i="8"/>
  <c r="R322" i="8" l="1"/>
  <c r="O322" i="8"/>
  <c r="F322" i="8"/>
  <c r="G312" i="11" l="1"/>
  <c r="J312" i="11"/>
  <c r="L322" i="8" l="1"/>
  <c r="I322" i="8" l="1"/>
</calcChain>
</file>

<file path=xl/sharedStrings.xml><?xml version="1.0" encoding="utf-8"?>
<sst xmlns="http://schemas.openxmlformats.org/spreadsheetml/2006/main" count="1288" uniqueCount="339">
  <si>
    <t>Total</t>
  </si>
  <si>
    <t>Employer</t>
  </si>
  <si>
    <t>Schedule of Employer Allocations</t>
  </si>
  <si>
    <t>The accompanying notes to the schedules are an integral part of this schedule.</t>
  </si>
  <si>
    <t>$</t>
  </si>
  <si>
    <t>Allocation</t>
  </si>
  <si>
    <t>Future Salary</t>
  </si>
  <si>
    <t>Number</t>
  </si>
  <si>
    <t xml:space="preserve">Present Value of </t>
  </si>
  <si>
    <t xml:space="preserve"> </t>
  </si>
  <si>
    <t>Schedule 1</t>
  </si>
  <si>
    <t>Employer Number</t>
  </si>
  <si>
    <t>Total Deferred Outflows of Resources</t>
  </si>
  <si>
    <t>Total Deferred Inflows of Resources</t>
  </si>
  <si>
    <t>Total for All Employers</t>
  </si>
  <si>
    <t>NORTH CAROLINA EDUCATION LOTTERY</t>
  </si>
  <si>
    <t>DEPARTMENT OF JUSTICE</t>
  </si>
  <si>
    <t>DEPARTMENT OF NATURAL AND CULTURAL RESOURCES</t>
  </si>
  <si>
    <t>ADMINISTRATIVE OFFICE OF THE COURTS</t>
  </si>
  <si>
    <t>DEPARTMENT OF ADMINISTRATION</t>
  </si>
  <si>
    <t>WILDLIFE RESOURCES COMMISSION</t>
  </si>
  <si>
    <t>STATE BOARD OF ELECTIONS</t>
  </si>
  <si>
    <t>GENERAL ASSEMBLY</t>
  </si>
  <si>
    <t>DEPARTMENT OF COMMERCE</t>
  </si>
  <si>
    <t>DEPARTMENT OF PUBLIC SAFETY</t>
  </si>
  <si>
    <t>APPALACHIAN STATE UNIVERSITY</t>
  </si>
  <si>
    <t>EAST CAROLINA UNIVERSITY</t>
  </si>
  <si>
    <t>ELIZABETH CITY STATE UNIVERSITY</t>
  </si>
  <si>
    <t>FAYETTEVILLE STATE UNIVERSITY</t>
  </si>
  <si>
    <t>UNIVERSITY OF NORTH CAROLINA AT GREENSBORO</t>
  </si>
  <si>
    <t>UNC HEALTH CARE SYSTEM</t>
  </si>
  <si>
    <t>UNIVERSITY OF NORTH CAROLINA PRESS</t>
  </si>
  <si>
    <t>WESTERN CAROLINA UNIVERSITY</t>
  </si>
  <si>
    <t>WINSTON-SALEM STATE UNIVERSITY</t>
  </si>
  <si>
    <t>DEPARTMENT OF PUBLIC INSTRUCTION</t>
  </si>
  <si>
    <t>UNIVERSITY OF NORTH CAROLINA AT ASHEVILLE</t>
  </si>
  <si>
    <t>UNIVERSITY OF NORTH CAROLINA AT CHARLOTTE</t>
  </si>
  <si>
    <t>UNIVERSITY OF NORTH CAROLINA AT WILMINGTON</t>
  </si>
  <si>
    <t>YANCEY COUNTY SCHOOLS</t>
  </si>
  <si>
    <t>ALAMANCE COUNTY SCHOOLS</t>
  </si>
  <si>
    <t>CLOVER GARDEN CHARTER SCHOOL</t>
  </si>
  <si>
    <t>RIVER MILL ACADEMY CHARTER</t>
  </si>
  <si>
    <t>THE HAWBRIDGE SCHOOL</t>
  </si>
  <si>
    <t>ALAMANCE COMMUNITY COLLEGE</t>
  </si>
  <si>
    <t>ALEXANDER COUNTY SCHOOLS</t>
  </si>
  <si>
    <t>ALLEGHANY COUNTY SCHOOLS</t>
  </si>
  <si>
    <t>ANSON COUNTY SCHOOLS</t>
  </si>
  <si>
    <t>SOUTH PIEDMONT COMMUNITY COLLEGE</t>
  </si>
  <si>
    <t>ASHE COUNTY SCHOOLS</t>
  </si>
  <si>
    <t>AVERY COUNTY SCHOOLS</t>
  </si>
  <si>
    <t>GRANDFATHER ACADEMY</t>
  </si>
  <si>
    <t>BEAUFORT COUNTY SCHOOLS</t>
  </si>
  <si>
    <t>BEAUFORT COUNTY COMMUNITY COLLEGE</t>
  </si>
  <si>
    <t>BERTIE COUNTY SCHOOLS</t>
  </si>
  <si>
    <t>BLADEN COUNTY SCHOOLS</t>
  </si>
  <si>
    <t>BLADEN COMMUNITY COLLEGE</t>
  </si>
  <si>
    <t>BRUNSWICK COUNTY SCHOOLS</t>
  </si>
  <si>
    <t>BRUNSWICK COMMUNITY COLLEGE</t>
  </si>
  <si>
    <t>BUNCOMBE COUNTY SCHOOLS</t>
  </si>
  <si>
    <t>EVERGREEN COMMUNITY CHARTER SCHOOL</t>
  </si>
  <si>
    <t>ASHEVILLE-BUNCOMBE TECHNICAL COLLEGE</t>
  </si>
  <si>
    <t>ASHEVILLE CITY SCHOOLS</t>
  </si>
  <si>
    <t>BURKE COUNTY SCHOOLS</t>
  </si>
  <si>
    <t>CABARRUS COUNTY SCHOOLS</t>
  </si>
  <si>
    <t>CAROLINA INTERNATIONAL SCHOOL</t>
  </si>
  <si>
    <t>KANNAPOLIS CITY SCHOOLS</t>
  </si>
  <si>
    <t>CALDWELL COUNTY SCHOOLS</t>
  </si>
  <si>
    <t>CALDWELL COMMUNITY COLLEGE</t>
  </si>
  <si>
    <t>CAMDEN COUNTY SCHOOLS</t>
  </si>
  <si>
    <t>CARTERET COUNTY SCHOOLS</t>
  </si>
  <si>
    <t>CARTERET COMMUNITY COLLEGE</t>
  </si>
  <si>
    <t>CASWELL COUNTY SCHOOLS</t>
  </si>
  <si>
    <t>CATAWBA COUNTY SCHOOLS</t>
  </si>
  <si>
    <t>CATAWBA VALLEY COMMUNITY COLLEGE</t>
  </si>
  <si>
    <t>HICKORY CITY SCHOOLS</t>
  </si>
  <si>
    <t>NEWTON-CONOVER CITY SCHOOLS</t>
  </si>
  <si>
    <t>CHATHAM COUNTY SCHOOLS</t>
  </si>
  <si>
    <t>CHEROKEE COUNTY SCHOOLS</t>
  </si>
  <si>
    <t>TRI-COUNTY COMMUNITY COLLEGE</t>
  </si>
  <si>
    <t>EDENTON-CHOWAN COUNTY SCHOOLS</t>
  </si>
  <si>
    <t>CLAY COUNTY SCHOOLS</t>
  </si>
  <si>
    <t>CLEVELAND COUNTY SCHOOLS</t>
  </si>
  <si>
    <t>COLUMBUS COUNTY SCHOOLS</t>
  </si>
  <si>
    <t>SOUTHEASTERN COMMUNITY COLLEGE</t>
  </si>
  <si>
    <t>WHITEVILLE CITY SCHOOLS</t>
  </si>
  <si>
    <t>CRAVEN COMMUNITY COLLEGE</t>
  </si>
  <si>
    <t>CUMBERLAND COUNTY SCHOOLS</t>
  </si>
  <si>
    <t>FAYETTEVILLE TECHNICAL COMMUNITY COLLEGE</t>
  </si>
  <si>
    <t>CURRITUCK COUNTY SCHOOLS</t>
  </si>
  <si>
    <t>DARE COUNTY SCHOOLS</t>
  </si>
  <si>
    <t>DAVIDSON COUNTY SCHOOLS</t>
  </si>
  <si>
    <t>DAVIDSON COUNTY COMMUNITY COLLEGE</t>
  </si>
  <si>
    <t>LEXINGTON CITY SCHOOLS</t>
  </si>
  <si>
    <t>THOMASVILLE CITY SCHOOLS</t>
  </si>
  <si>
    <t>DAVIE COUNTY SCHOOLS</t>
  </si>
  <si>
    <t>CORNERSTONE ACADEMY</t>
  </si>
  <si>
    <t>DUPLIN COUNTY SCHOOLS</t>
  </si>
  <si>
    <t>JAMES SPRUNT TECHNICAL COLLEGE</t>
  </si>
  <si>
    <t>DURHAM PUBLIC SCHOOLS</t>
  </si>
  <si>
    <t>HEALTHY START ACADEMY</t>
  </si>
  <si>
    <t>VOYAGER ACADEMY</t>
  </si>
  <si>
    <t>DURHAM TECHNICAL INSTITUTE</t>
  </si>
  <si>
    <t>BEAR GRASS CHARTER SCHOOL</t>
  </si>
  <si>
    <t>INVEST COLLEGIATE CHARTER (BUNCOMBE)</t>
  </si>
  <si>
    <t>KIPP HALIFAX COLLEGE PREP CHARTER</t>
  </si>
  <si>
    <t>PIONEER SPRINGS COMMUNITY CHARTER</t>
  </si>
  <si>
    <t>EDGECOMBE COUNTY SCHOOLS</t>
  </si>
  <si>
    <t>EDGECOMBE TECHNICAL COLLEGE</t>
  </si>
  <si>
    <t>WINSTON-SALEM-FORSYTH COUNTY SCHOOLS</t>
  </si>
  <si>
    <t>ARTS BASED ELEMENTARY CHARTER</t>
  </si>
  <si>
    <t>FORSYTH TECHNICAL INSTITUTE</t>
  </si>
  <si>
    <t>FRANKLIN COUNTY SCHOOLS</t>
  </si>
  <si>
    <t>A CHILDS GARDEN CHARTER (AKA CROSS CREEK CHARTER)</t>
  </si>
  <si>
    <t>GASTON COUNTY SCHOOLS</t>
  </si>
  <si>
    <t>GASTON COLLEGE</t>
  </si>
  <si>
    <t>GATES COUNTY SCHOOLS</t>
  </si>
  <si>
    <t>GRAHAM COUNTY SCHOOLS</t>
  </si>
  <si>
    <t>GRANVILLE COUNTY SCHOOLS AND OXFORD ORPHANAGE</t>
  </si>
  <si>
    <t>GREENE COUNTY SCHOOLS</t>
  </si>
  <si>
    <t>GUILFORD COUNTY SCHOOLS</t>
  </si>
  <si>
    <t>GUILFORD TECHNICAL COMMUNITY COLLEGE</t>
  </si>
  <si>
    <t>HALIFAX COUNTY SCHOOLS</t>
  </si>
  <si>
    <t>HALIFAX COMMUNITY COLLEGE</t>
  </si>
  <si>
    <t>ROANOKE RAPIDS CITY SCHOOLS</t>
  </si>
  <si>
    <t>WELDON CITY SCHOOLS</t>
  </si>
  <si>
    <t>HARNETT COUNTY SCHOOLS</t>
  </si>
  <si>
    <t>HAYWOOD COUNTY SCHOOLS</t>
  </si>
  <si>
    <t>HAYWOOD TECHNICAL COLLEGE</t>
  </si>
  <si>
    <t>HENDERSON COUNTY SCHOOLS</t>
  </si>
  <si>
    <t>MOUNTAIN COMMUNITY SCHOOL</t>
  </si>
  <si>
    <t>BLUE RIDGE COMMUNITY COLLEGE</t>
  </si>
  <si>
    <t>HERTFORD COUNTY SCHOOLS</t>
  </si>
  <si>
    <t>ROANOKE-CHOWAN COMMUNITY COLLEGE</t>
  </si>
  <si>
    <t>HOKE COUNTY SCHOOLS</t>
  </si>
  <si>
    <t>HYDE COUNTY SCHOOLS</t>
  </si>
  <si>
    <t>SUCCESS INSTITUTE</t>
  </si>
  <si>
    <t>MITCHELL COMMUNITY COLLEGE</t>
  </si>
  <si>
    <t>MOORESVILLE CITY SCHOOLS</t>
  </si>
  <si>
    <t>JACKSON COUNTY SCHOOLS</t>
  </si>
  <si>
    <t>SOUTHWESTERN COMMUNITY COLLEGE</t>
  </si>
  <si>
    <t>JOHNSTON COUNTY SCHOOLS</t>
  </si>
  <si>
    <t>JOHNSTON TECHNICAL COLLEGE</t>
  </si>
  <si>
    <t>NEUSE CHARTER SCHOOL</t>
  </si>
  <si>
    <t>JONES COUNTY SCHOOLS</t>
  </si>
  <si>
    <t>CENTRAL CAROLINA COMMUNITY COLLEGE</t>
  </si>
  <si>
    <t>LENOIR COUNTY SCHOOLS</t>
  </si>
  <si>
    <t>CHILDRENS VILLAGE ACADEMY</t>
  </si>
  <si>
    <t>LENOIR COUNTY COMMUNITY COLLEGE</t>
  </si>
  <si>
    <t>LINCOLN COUNTY SCHOOLS</t>
  </si>
  <si>
    <t>MACON COUNTY SCHOOLS</t>
  </si>
  <si>
    <t>MADISON COUNTY SCHOOLS</t>
  </si>
  <si>
    <t>MARTIN COUNTY SCHOOLS</t>
  </si>
  <si>
    <t>MARTIN COMMUNITY COLLEGE</t>
  </si>
  <si>
    <t>MCDOWELL COUNTY SCHOOLS</t>
  </si>
  <si>
    <t>MCDOWELL TECHNICAL COLLEGE</t>
  </si>
  <si>
    <t>CHARLOTTE-MECKLENBURG COUNTY SCHOOLS</t>
  </si>
  <si>
    <t>COMMUNITY CHARTER SCHOOL</t>
  </si>
  <si>
    <t>KENNEDY CHARTER</t>
  </si>
  <si>
    <t>COMMUNITY SCHOOL OF DAVIDSON</t>
  </si>
  <si>
    <t>CENTRAL PIEDMONT COMMUNITY COLLEGE</t>
  </si>
  <si>
    <t>LAKE NORMAN CHARTER SCHOOL</t>
  </si>
  <si>
    <t>SOCRATES ACADEMY</t>
  </si>
  <si>
    <t>PINE LAKE PREP CHARTER</t>
  </si>
  <si>
    <t>CHARLOTTE SECONDARY CHARTER</t>
  </si>
  <si>
    <t>MITCHELL COUNTY SCHOOLS</t>
  </si>
  <si>
    <t>KIPP CHARLOTTE CHARTER</t>
  </si>
  <si>
    <t>MAYLAND TECHNICAL COLLEGE</t>
  </si>
  <si>
    <t>MONTGOMERY COUNTY SCHOOLS</t>
  </si>
  <si>
    <t>MONTGOMERY COMMUNITY COLLEGE</t>
  </si>
  <si>
    <t>MOORE COUNTY SCHOOLS</t>
  </si>
  <si>
    <t>ACADEMY OF MOORE COUNTY</t>
  </si>
  <si>
    <t>STARS CHARTER SCHOOL</t>
  </si>
  <si>
    <t>SANDHILLS COMMUNITY COLLEGE</t>
  </si>
  <si>
    <t>NASH-ROCKY MOUNT SCHOOLS</t>
  </si>
  <si>
    <t>NEW HANOVER COUNTY SCHOOLS</t>
  </si>
  <si>
    <t>CAPE FEAR COMMUNITY COLLEGE</t>
  </si>
  <si>
    <t>NORTHAMPTON COUNTY SCHOOLS</t>
  </si>
  <si>
    <t>GASTON COLLEGE PREPARATORY CHARTER</t>
  </si>
  <si>
    <t>ONSLOW COUNTY SCHOOLS</t>
  </si>
  <si>
    <t>ZECA SCHOOL OF THE ARTS AND TECHNOLOGY</t>
  </si>
  <si>
    <t>COASTAL CAROLINA COMMUNITY COLLEGE</t>
  </si>
  <si>
    <t>ORANGE COUNTY SCHOOLS</t>
  </si>
  <si>
    <t>ORANGE CHARTER SCHOOL</t>
  </si>
  <si>
    <t>PAMLICO COUNTY SCHOOLS</t>
  </si>
  <si>
    <t>ARAPAHOE CHARTER SCHOOL</t>
  </si>
  <si>
    <t>PAMLICO COMMUNITY COLLEGE</t>
  </si>
  <si>
    <t>ELIZABETH CITY AND PASQUOTANK COUNTY SCHOOLS</t>
  </si>
  <si>
    <t>COLLEGE OF THE ALBEMARLE</t>
  </si>
  <si>
    <t>PENDER COUNTY SCHOOLS</t>
  </si>
  <si>
    <t>PERQUIMANS COUNTY SCHOOLS</t>
  </si>
  <si>
    <t>PERSON COUNTY SCHOOLS</t>
  </si>
  <si>
    <t>ROXBORO COMMUNITY SCHOOL</t>
  </si>
  <si>
    <t>PIEDMONT COMMUNITY COLLEGE</t>
  </si>
  <si>
    <t>PITT COUNTY SCHOOLS</t>
  </si>
  <si>
    <t>PITT COMMUNITY COLLEGE</t>
  </si>
  <si>
    <t>POLK COUNTY SCHOOLS</t>
  </si>
  <si>
    <t>RANDOLPH COUNTY SCHOOLS</t>
  </si>
  <si>
    <t>UWHARRIE CHARTER ACADEMY</t>
  </si>
  <si>
    <t>RANDOLPH COMMUNITY COLLEGE</t>
  </si>
  <si>
    <t>ASHEBORO CITY SCHOOLS</t>
  </si>
  <si>
    <t>RICHMOND COUNTY SCHOOLS</t>
  </si>
  <si>
    <t>RICHMOND TECHNICAL COLLEGE</t>
  </si>
  <si>
    <t>ROBESON COUNTY SCHOOLS</t>
  </si>
  <si>
    <t>SOUTHEASTERN ACADEMY CHARTER SCHOOL</t>
  </si>
  <si>
    <t>ROBESON COMMUNITY COLLEGE</t>
  </si>
  <si>
    <t>ROCKINGHAM COUNTY SCHOOLS</t>
  </si>
  <si>
    <t>BETHANY COMMUNITY MIDDLE SCHOOL</t>
  </si>
  <si>
    <t>ROCKINGHAM COMMUNITY COLLEGE</t>
  </si>
  <si>
    <t>ROWAN-SALISBURY SCHOOL SYSTEM</t>
  </si>
  <si>
    <t>ROWAN-CABARRUS COMMUNITY COLLEGE</t>
  </si>
  <si>
    <t>RUTHERFORD COUNTY SCHOOLS</t>
  </si>
  <si>
    <t>ISOTHERMAL COMMUNITY COLLEGE</t>
  </si>
  <si>
    <t>SAMPSON COUNTY SCHOOLS</t>
  </si>
  <si>
    <t>SAMPSON COMMUNITY COLLEGE</t>
  </si>
  <si>
    <t>CLINTON CITY SCHOOLS</t>
  </si>
  <si>
    <t>SCOTLAND COUNTY SCHOOLS</t>
  </si>
  <si>
    <t>STANLY COUNTY SCHOOLS</t>
  </si>
  <si>
    <t>GRAY STONE DAY SCHOOL</t>
  </si>
  <si>
    <t>STANLY COMMUNITY COLLEGE</t>
  </si>
  <si>
    <t>STOKES COUNTY SCHOOLS</t>
  </si>
  <si>
    <t>SURRY COUNTY SCHOOLS</t>
  </si>
  <si>
    <t>BRIDGES CHARTER SCHOOLS</t>
  </si>
  <si>
    <t>MILLENNIUM CHARTER ACADEMY</t>
  </si>
  <si>
    <t>SURRY COMMUNITY COLLEGE</t>
  </si>
  <si>
    <t>MOUNT AIRY CITY SCHOOLS</t>
  </si>
  <si>
    <t>ELKIN CITY SCHOOLS</t>
  </si>
  <si>
    <t>SWAIN COUNTY SCHOOLS</t>
  </si>
  <si>
    <t>TRANSYLVANIA COUNTY SCHOOLS</t>
  </si>
  <si>
    <t>BREVARD ACADEMY CHARTER SCHOOL</t>
  </si>
  <si>
    <t>TYRRELL COUNTY SCHOOLS</t>
  </si>
  <si>
    <t>UNION COUNTY SCHOOLS</t>
  </si>
  <si>
    <t>VANCE COUNTY SCHOOLS</t>
  </si>
  <si>
    <t>VANCE CHARTER SCHOOL</t>
  </si>
  <si>
    <t>VANCE-GRANVILLE COMMUNITY COLLEGE</t>
  </si>
  <si>
    <t>ENDEAVOR CHARTER SCHOOL</t>
  </si>
  <si>
    <t>SOUTHERN WAKE ACADEMY</t>
  </si>
  <si>
    <t>WAKE TECHNICAL COLLEGE</t>
  </si>
  <si>
    <t>CASA ESPERANZA MONTESSORI</t>
  </si>
  <si>
    <t>WARREN COUNTY SCHOOLS</t>
  </si>
  <si>
    <t>HALIWA-SAPONI TRIBAL CHARTER</t>
  </si>
  <si>
    <t>WASHINGTON COUNTY SCHOOLS</t>
  </si>
  <si>
    <t>HENDERSON COLLEGIATE CHARTER SCHOOL</t>
  </si>
  <si>
    <t>WATAUGA COUNTY SCHOOLS</t>
  </si>
  <si>
    <t>WAYNE COUNTY SCHOOLS</t>
  </si>
  <si>
    <t>WAYNE COMMUNITY COLLEGE</t>
  </si>
  <si>
    <t>WILKES COUNTY SCHOOLS</t>
  </si>
  <si>
    <t>PINNACLE CLASSICAL ACADEMY</t>
  </si>
  <si>
    <t>WILKES COMMUNITY COLLEGE</t>
  </si>
  <si>
    <t>WILSON COUNTY SCHOOLS</t>
  </si>
  <si>
    <t>WILSON COMMUNITY COLLEGE</t>
  </si>
  <si>
    <t>YADKIN COUNTY SCHOOLS</t>
  </si>
  <si>
    <t>INVEST COLLEGIATE CHARTER SCHOOL</t>
  </si>
  <si>
    <t>AMERICAN RENAISSANCE MIDDLE SCHOOL</t>
  </si>
  <si>
    <t>Differences Between Expected and Actual Experience</t>
  </si>
  <si>
    <t>Deferred Outflows of Resources</t>
  </si>
  <si>
    <t>Changes of Assumptions</t>
  </si>
  <si>
    <t>Changes in Proportion and Differences Between Employer Contributions and Proportional Share of Contributions</t>
  </si>
  <si>
    <t>Deferred Inflows of Resources</t>
  </si>
  <si>
    <t>Net Amortization of Deferred Amounts from Changes in Proportion and Differences Between Employer Contributions and Proportional Share of Contributions</t>
  </si>
  <si>
    <t>OFFICE OF STATE AUDITOR</t>
  </si>
  <si>
    <t>OFFICE OF ADMINISTRATIVE HEARINGS</t>
  </si>
  <si>
    <t>OFFICE OF THE STATE CONTROLLER</t>
  </si>
  <si>
    <t>HOUSING FINANCE AGENCY OF NORTH CAROLINA</t>
  </si>
  <si>
    <t>OFFICE OF GOVERNOR</t>
  </si>
  <si>
    <t>OFFICE OF LIEUTENANT GOVERNOR</t>
  </si>
  <si>
    <t>DEPARTMENT OF INSURANCE</t>
  </si>
  <si>
    <t>DEPARTMENT OF SECRETARY OF STATE</t>
  </si>
  <si>
    <t>STATE BOARD OF BARBER EXAMINERS</t>
  </si>
  <si>
    <t>NC REAL ESTATE COMMISSION</t>
  </si>
  <si>
    <t>NORTH CAROLINA SCHOOL OF THE ARTS</t>
  </si>
  <si>
    <t>NORTH CAROLINA A&amp;T UNIVERSITY</t>
  </si>
  <si>
    <t>NORTH CAROLINA CENTRAL UNIVERSITY</t>
  </si>
  <si>
    <t>FRANCINE DELANY NEW SCHOOL FOR CHILDREN</t>
  </si>
  <si>
    <t>WESTERN PIEDMONT COMMUNITY COLLEGE</t>
  </si>
  <si>
    <t>NORTHEAST REGIONAL SCHOOL FOR BIOTECHNOLOGY</t>
  </si>
  <si>
    <t>CENTRAL PARK SCHOOL FOR CHILDREN</t>
  </si>
  <si>
    <t>CAPE FEAR CENTER FOR INQUIRY</t>
  </si>
  <si>
    <t>N.E. ACADEMY OF AEROSPACE &amp; ADVANCED TECHNOLOGY</t>
  </si>
  <si>
    <t>MOUNTAIN DISCOVERY CHARTER</t>
  </si>
  <si>
    <t>TWO RIVERS COMMUNITY SCHOOL</t>
  </si>
  <si>
    <t xml:space="preserve">                             -    </t>
  </si>
  <si>
    <t>DEPARTMENT OF LABOR</t>
  </si>
  <si>
    <t>DEPARTMENT OF REVENUE</t>
  </si>
  <si>
    <t>Schedule of OPEB Amounts by Employer</t>
  </si>
  <si>
    <t>Net OPEB Liability</t>
  </si>
  <si>
    <t>Proportional Share of OPEB Expense</t>
  </si>
  <si>
    <t>Total Employer OPEB Expense</t>
  </si>
  <si>
    <t>Retiree Health Benefit Fund</t>
  </si>
  <si>
    <t>DEPARTMENT OF ENVIRONMENTAL QUALITY</t>
  </si>
  <si>
    <t>DEPARTMENT OF AGRICULTURE AND CONSUMER SERVICES</t>
  </si>
  <si>
    <t>COMMUNITY COLLEGE SYSTEM OFFICE</t>
  </si>
  <si>
    <t>UNC-CH CB 1260</t>
  </si>
  <si>
    <t>CLEVELAND TECHNICAL COLLEGE</t>
  </si>
  <si>
    <t>NEW BERN/CRAVEN COUNTY BOARD OF EDUCATION</t>
  </si>
  <si>
    <t>IREDELL COUNTY SCHOOLS</t>
  </si>
  <si>
    <t>SANFORD-LEE COUNTY BOARD OF EDUCATION</t>
  </si>
  <si>
    <t>CORVIAN COMMUNITY SCHOOL</t>
  </si>
  <si>
    <t>NASH TECHNICAL COLLEGE</t>
  </si>
  <si>
    <t>CHAPEL HILL - CARBORO CITY SCHOOLS</t>
  </si>
  <si>
    <t>WAKE COUNTY SCHOOLS</t>
  </si>
  <si>
    <t>EAST WAKE ACADEMY</t>
  </si>
  <si>
    <t>CONSOLIDATED JUDICIAL RETIREMENT SYSTEM</t>
  </si>
  <si>
    <t>LEGISLATIVE RETIREMENT SYSTEM</t>
  </si>
  <si>
    <t>BLADEN COUNTY</t>
  </si>
  <si>
    <t>TOWN OF SUNSET BEACH</t>
  </si>
  <si>
    <t>TOWN OF BILTMORE FOREST</t>
  </si>
  <si>
    <t>TOWN OF BLACK MOUNTAIN</t>
  </si>
  <si>
    <t>RUTHERFORD COUNTY</t>
  </si>
  <si>
    <t>RUTHERFORD POLK MCDOWELL DIST BOARD OF HEALTH</t>
  </si>
  <si>
    <t>TOWN OF FOREST CITY</t>
  </si>
  <si>
    <t>TOWN OF LAKE LURE</t>
  </si>
  <si>
    <t>WASHINGTON COUNTY</t>
  </si>
  <si>
    <t>TOWN OF BLOWING ROCK</t>
  </si>
  <si>
    <t>TOWN OF BLACK CREEK</t>
  </si>
  <si>
    <t>DEPARTMENT OF STATE TREASURER (w/o State Health Plan)</t>
  </si>
  <si>
    <t>DEPARTMENT OF STATE TREASURER (State Health Plan Only)</t>
  </si>
  <si>
    <t>UNC-GENERAL ADMINISTRATION (w/o SEAA)</t>
  </si>
  <si>
    <t>UNC-GENERAL ADMINISTRATION (SEAA Only)</t>
  </si>
  <si>
    <t>DEPARTMENT OF HEALTH AND HUMAN SERVICES</t>
  </si>
  <si>
    <t>UNIVERSITY OF NORTH CAROLINA AT PEMBROKE</t>
  </si>
  <si>
    <t>OPEB Expense</t>
  </si>
  <si>
    <t>NORTH CAROLINA BOARD OF OPTICIANS</t>
  </si>
  <si>
    <t>THE NORTH CAROLINA LEADERSHIP ACADEMY</t>
  </si>
  <si>
    <t>FERNLEAF COMMINUTY CENTER</t>
  </si>
  <si>
    <t>WILMINGTON PREP ACADEMY</t>
  </si>
  <si>
    <t>HIGHWAY - ADMINISTRATIVE (w/o Global Transpark or Ports Authority)</t>
  </si>
  <si>
    <t>HIGHWAY - ADMINISTRATIVE (Global Transpark Only)</t>
  </si>
  <si>
    <t>HIGHWAY - ADMINISTRATIVE (Ports Authority Only)</t>
  </si>
  <si>
    <t>June 30, 2018</t>
  </si>
  <si>
    <t xml:space="preserve">                           -  </t>
  </si>
  <si>
    <t>Net Differences Between Projected and Actual Earnings on Plan Investments</t>
  </si>
  <si>
    <t>OFFICE OF STATE BUDGET AND MANAGEMENT</t>
  </si>
  <si>
    <t>DEPARTMENT OF INFORMATION TECHNOLOGY</t>
  </si>
  <si>
    <t>NC SCHOOL OF SCIENCE AND MATHEMATICS</t>
  </si>
  <si>
    <t>NC DEPARTMENT OF MILITARY AND VETERANS AFFAIRS</t>
  </si>
  <si>
    <t>NC AUCTIONEERS LICENSING BOARD</t>
  </si>
  <si>
    <t>NC STATE BOARD OF EXAMINERS OF PRACTICING PSYCHOLOGISTS</t>
  </si>
  <si>
    <t>NC STATE UNIVERSITY</t>
  </si>
  <si>
    <t>Schedule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</si>
</sst>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[$-409]mmmm\ d\,\ yyyy;@"/>
    <numFmt numFmtId="167" formatCode="_(* #,##0_);_(* \(#,##0\);_(* &quot;-&quot;????_);_(@_)"/>
    <numFmt numFmtId="168" formatCode="#,##0.00000000000_);\(#,##0.00000000000\)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3"/>
      <color indexed="8"/>
      <name val="Times New Roman"/>
      <family val="1"/>
    </font>
    <font>
      <b/>
      <i/>
      <sz val="18"/>
      <name val="Times New Roman"/>
      <family val="1"/>
    </font>
    <font>
      <b/>
      <i/>
      <strike/>
      <sz val="16"/>
      <color indexed="10"/>
      <name val="Times New Roman"/>
      <family val="1"/>
    </font>
    <font>
      <b/>
      <i/>
      <sz val="16"/>
      <name val="Times New Roman"/>
      <family val="1"/>
    </font>
    <font>
      <sz val="16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4"/>
      <color indexed="8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i/>
      <strike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</font>
    <font>
      <b/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B7FF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7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37" fontId="5" fillId="0" borderId="0"/>
    <xf numFmtId="0" fontId="4" fillId="0" borderId="0"/>
    <xf numFmtId="37" fontId="5" fillId="0" borderId="0"/>
    <xf numFmtId="9" fontId="3" fillId="0" borderId="0" applyFont="0" applyFill="0" applyBorder="0" applyAlignment="0" applyProtection="0"/>
    <xf numFmtId="39" fontId="6" fillId="0" borderId="0"/>
    <xf numFmtId="39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4" applyNumberFormat="0" applyAlignment="0" applyProtection="0"/>
    <xf numFmtId="0" fontId="18" fillId="16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4" applyNumberFormat="0" applyAlignment="0" applyProtection="0"/>
    <xf numFmtId="0" fontId="25" fillId="0" borderId="9" applyNumberFormat="0" applyFill="0" applyAlignment="0" applyProtection="0"/>
    <xf numFmtId="0" fontId="26" fillId="7" borderId="0" applyNumberFormat="0" applyBorder="0" applyAlignment="0" applyProtection="0"/>
    <xf numFmtId="0" fontId="3" fillId="0" borderId="0"/>
    <xf numFmtId="0" fontId="4" fillId="0" borderId="0"/>
    <xf numFmtId="0" fontId="4" fillId="4" borderId="10" applyNumberFormat="0" applyFont="0" applyAlignment="0" applyProtection="0"/>
    <xf numFmtId="0" fontId="27" fillId="15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39" fontId="44" fillId="0" borderId="0"/>
    <xf numFmtId="39" fontId="4" fillId="0" borderId="0"/>
    <xf numFmtId="39" fontId="45" fillId="0" borderId="0"/>
    <xf numFmtId="0" fontId="48" fillId="0" borderId="0"/>
    <xf numFmtId="43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7" fillId="0" borderId="0"/>
    <xf numFmtId="37" fontId="5" fillId="0" borderId="0"/>
    <xf numFmtId="37" fontId="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9" fontId="48" fillId="0" borderId="0"/>
    <xf numFmtId="39" fontId="4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39" fontId="4" fillId="0" borderId="0" xfId="13" applyFont="1" applyFill="1" applyAlignment="1" applyProtection="1"/>
    <xf numFmtId="164" fontId="2" fillId="0" borderId="0" xfId="14" applyNumberFormat="1" applyFont="1" applyFill="1" applyBorder="1"/>
    <xf numFmtId="39" fontId="4" fillId="0" borderId="0" xfId="13" applyFill="1"/>
    <xf numFmtId="0" fontId="2" fillId="0" borderId="0" xfId="0" applyFont="1" applyFill="1" applyBorder="1" applyAlignment="1"/>
    <xf numFmtId="39" fontId="4" fillId="18" borderId="0" xfId="13" applyFill="1"/>
    <xf numFmtId="164" fontId="2" fillId="18" borderId="0" xfId="14" applyNumberFormat="1" applyFont="1" applyFill="1" applyBorder="1"/>
    <xf numFmtId="0" fontId="37" fillId="0" borderId="0" xfId="0" applyFont="1" applyFill="1"/>
    <xf numFmtId="0" fontId="0" fillId="0" borderId="0" xfId="0" applyFill="1"/>
    <xf numFmtId="0" fontId="37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166" fontId="37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/>
    <xf numFmtId="0" fontId="40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0" fillId="0" borderId="15" xfId="0" applyFont="1" applyFill="1" applyBorder="1"/>
    <xf numFmtId="0" fontId="41" fillId="0" borderId="14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wrapText="1"/>
    </xf>
    <xf numFmtId="0" fontId="40" fillId="0" borderId="0" xfId="0" applyFont="1" applyFill="1"/>
    <xf numFmtId="0" fontId="42" fillId="0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0" fillId="18" borderId="0" xfId="0" applyFill="1" applyBorder="1"/>
    <xf numFmtId="0" fontId="0" fillId="18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18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5" fontId="4" fillId="0" borderId="0" xfId="76" applyNumberFormat="1" applyFont="1" applyFill="1" applyBorder="1"/>
    <xf numFmtId="165" fontId="4" fillId="0" borderId="0" xfId="76" applyNumberFormat="1" applyFont="1" applyFill="1"/>
    <xf numFmtId="39" fontId="11" fillId="0" borderId="0" xfId="78" applyFont="1" applyFill="1" applyAlignment="1" applyProtection="1">
      <alignment horizontal="left"/>
    </xf>
    <xf numFmtId="39" fontId="4" fillId="0" borderId="0" xfId="78" applyFill="1"/>
    <xf numFmtId="39" fontId="12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"/>
    </xf>
    <xf numFmtId="164" fontId="4" fillId="0" borderId="0" xfId="78" applyNumberFormat="1" applyFill="1"/>
    <xf numFmtId="39" fontId="13" fillId="0" borderId="0" xfId="78" applyFont="1" applyFill="1"/>
    <xf numFmtId="39" fontId="11" fillId="0" borderId="3" xfId="78" quotePrefix="1" applyFont="1" applyFill="1" applyBorder="1" applyAlignment="1" applyProtection="1">
      <alignment horizontal="left"/>
    </xf>
    <xf numFmtId="39" fontId="10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"/>
    </xf>
    <xf numFmtId="39" fontId="8" fillId="0" borderId="3" xfId="78" applyFont="1" applyFill="1" applyBorder="1" applyAlignment="1" applyProtection="1">
      <alignment horizontal="right"/>
    </xf>
    <xf numFmtId="39" fontId="31" fillId="0" borderId="3" xfId="78" applyFont="1" applyFill="1" applyBorder="1" applyAlignment="1" applyProtection="1">
      <alignment horizontal="right"/>
    </xf>
    <xf numFmtId="39" fontId="11" fillId="0" borderId="0" xfId="78" quotePrefix="1" applyFont="1" applyFill="1" applyBorder="1" applyAlignment="1" applyProtection="1">
      <alignment horizontal="left"/>
    </xf>
    <xf numFmtId="39" fontId="10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"/>
    </xf>
    <xf numFmtId="39" fontId="8" fillId="0" borderId="0" xfId="78" applyFont="1" applyFill="1" applyBorder="1" applyAlignment="1" applyProtection="1">
      <alignment horizontal="right"/>
    </xf>
    <xf numFmtId="164" fontId="8" fillId="0" borderId="0" xfId="78" applyNumberFormat="1" applyFont="1" applyFill="1" applyBorder="1" applyAlignment="1" applyProtection="1">
      <alignment horizontal="right"/>
    </xf>
    <xf numFmtId="39" fontId="32" fillId="0" borderId="0" xfId="78" applyFont="1" applyFill="1"/>
    <xf numFmtId="39" fontId="33" fillId="0" borderId="0" xfId="78" quotePrefix="1" applyFont="1" applyFill="1" applyBorder="1" applyAlignment="1" applyProtection="1">
      <alignment horizontal="left"/>
    </xf>
    <xf numFmtId="39" fontId="34" fillId="0" borderId="0" xfId="78" applyFont="1" applyFill="1" applyBorder="1" applyAlignment="1" applyProtection="1">
      <alignment horizontal="centerContinuous"/>
    </xf>
    <xf numFmtId="39" fontId="33" fillId="0" borderId="0" xfId="78" applyFont="1" applyFill="1" applyBorder="1" applyAlignment="1" applyProtection="1">
      <alignment horizontal="centerContinuous"/>
    </xf>
    <xf numFmtId="39" fontId="33" fillId="0" borderId="0" xfId="78" applyFont="1" applyFill="1" applyBorder="1" applyAlignment="1" applyProtection="1">
      <alignment horizontal="center"/>
    </xf>
    <xf numFmtId="39" fontId="35" fillId="0" borderId="0" xfId="78" applyFont="1" applyFill="1" applyProtection="1"/>
    <xf numFmtId="39" fontId="36" fillId="0" borderId="0" xfId="78" applyFont="1" applyFill="1" applyBorder="1" applyAlignment="1" applyProtection="1">
      <alignment horizontal="center" vertical="center"/>
    </xf>
    <xf numFmtId="39" fontId="32" fillId="0" borderId="0" xfId="78" applyFont="1" applyFill="1" applyProtection="1"/>
    <xf numFmtId="39" fontId="33" fillId="0" borderId="0" xfId="78" applyFont="1" applyFill="1" applyAlignment="1" applyProtection="1">
      <alignment horizontal="centerContinuous"/>
    </xf>
    <xf numFmtId="39" fontId="36" fillId="0" borderId="2" xfId="78" applyFont="1" applyFill="1" applyBorder="1" applyAlignment="1" applyProtection="1">
      <alignment horizontal="center" vertical="center"/>
    </xf>
    <xf numFmtId="39" fontId="4" fillId="0" borderId="0" xfId="78" applyFont="1" applyFill="1" applyProtection="1"/>
    <xf numFmtId="39" fontId="7" fillId="0" borderId="0" xfId="78" applyFont="1" applyFill="1" applyProtection="1"/>
    <xf numFmtId="39" fontId="7" fillId="0" borderId="0" xfId="78" applyFont="1" applyFill="1" applyAlignment="1" applyProtection="1">
      <alignment horizontal="center"/>
    </xf>
    <xf numFmtId="39" fontId="4" fillId="18" borderId="0" xfId="78" applyFill="1"/>
    <xf numFmtId="39" fontId="4" fillId="18" borderId="0" xfId="78" applyFont="1" applyFill="1"/>
    <xf numFmtId="39" fontId="7" fillId="18" borderId="0" xfId="78" applyNumberFormat="1" applyFont="1" applyFill="1" applyAlignment="1" applyProtection="1">
      <alignment horizontal="center"/>
    </xf>
    <xf numFmtId="39" fontId="7" fillId="18" borderId="0" xfId="78" applyNumberFormat="1" applyFont="1" applyFill="1" applyProtection="1"/>
    <xf numFmtId="39" fontId="4" fillId="0" borderId="0" xfId="78" applyFont="1" applyFill="1"/>
    <xf numFmtId="39" fontId="7" fillId="0" borderId="0" xfId="78" applyNumberFormat="1" applyFont="1" applyFill="1" applyAlignment="1" applyProtection="1">
      <alignment horizontal="center"/>
    </xf>
    <xf numFmtId="39" fontId="7" fillId="0" borderId="0" xfId="78" applyNumberFormat="1" applyFont="1" applyFill="1" applyProtection="1"/>
    <xf numFmtId="39" fontId="4" fillId="0" borderId="0" xfId="78" applyFill="1" applyBorder="1"/>
    <xf numFmtId="39" fontId="7" fillId="0" borderId="1" xfId="78" applyNumberFormat="1" applyFont="1" applyFill="1" applyBorder="1" applyAlignment="1" applyProtection="1">
      <alignment horizontal="center"/>
    </xf>
    <xf numFmtId="37" fontId="7" fillId="0" borderId="1" xfId="78" applyNumberFormat="1" applyFont="1" applyFill="1" applyBorder="1" applyProtection="1"/>
    <xf numFmtId="39" fontId="7" fillId="0" borderId="0" xfId="78" applyNumberFormat="1" applyFont="1" applyFill="1" applyBorder="1" applyProtection="1"/>
    <xf numFmtId="164" fontId="7" fillId="0" borderId="1" xfId="78" applyNumberFormat="1" applyFont="1" applyFill="1" applyBorder="1" applyProtection="1"/>
    <xf numFmtId="39" fontId="4" fillId="0" borderId="0" xfId="78" applyFill="1" applyAlignment="1">
      <alignment horizontal="center"/>
    </xf>
    <xf numFmtId="168" fontId="4" fillId="0" borderId="0" xfId="78" applyNumberFormat="1" applyFill="1"/>
    <xf numFmtId="165" fontId="43" fillId="0" borderId="0" xfId="76" applyNumberFormat="1" applyFont="1" applyFill="1" applyBorder="1" applyAlignment="1">
      <alignment horizontal="left"/>
    </xf>
    <xf numFmtId="165" fontId="43" fillId="0" borderId="17" xfId="76" applyNumberFormat="1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/>
    <xf numFmtId="43" fontId="4" fillId="18" borderId="0" xfId="76" applyFont="1" applyFill="1" applyBorder="1" applyAlignment="1">
      <alignment horizontal="right"/>
    </xf>
    <xf numFmtId="43" fontId="4" fillId="0" borderId="0" xfId="76" applyFont="1" applyFill="1" applyBorder="1" applyAlignment="1">
      <alignment horizontal="right"/>
    </xf>
    <xf numFmtId="43" fontId="4" fillId="18" borderId="0" xfId="76" applyFont="1" applyFill="1" applyAlignment="1">
      <alignment horizontal="right"/>
    </xf>
    <xf numFmtId="43" fontId="4" fillId="0" borderId="0" xfId="76" applyFont="1" applyFill="1" applyAlignment="1">
      <alignment horizontal="right"/>
    </xf>
    <xf numFmtId="0" fontId="46" fillId="0" borderId="0" xfId="0" applyFont="1"/>
    <xf numFmtId="0" fontId="46" fillId="0" borderId="0" xfId="0" applyFont="1" applyFill="1"/>
    <xf numFmtId="165" fontId="43" fillId="0" borderId="17" xfId="76" applyNumberFormat="1" applyFont="1" applyFill="1" applyBorder="1"/>
    <xf numFmtId="165" fontId="43" fillId="0" borderId="0" xfId="76" applyNumberFormat="1" applyFont="1" applyFill="1" applyBorder="1"/>
    <xf numFmtId="3" fontId="46" fillId="0" borderId="0" xfId="0" applyNumberFormat="1" applyFont="1" applyFill="1"/>
    <xf numFmtId="39" fontId="4" fillId="0" borderId="0" xfId="78" applyFill="1" applyBorder="1" applyAlignment="1">
      <alignment horizontal="center"/>
    </xf>
    <xf numFmtId="164" fontId="4" fillId="0" borderId="0" xfId="78" applyNumberFormat="1" applyFill="1" applyBorder="1"/>
    <xf numFmtId="39" fontId="7" fillId="18" borderId="0" xfId="78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4" fillId="0" borderId="0" xfId="76" applyNumberFormat="1" applyFont="1" applyFill="1" applyAlignment="1">
      <alignment horizontal="right" vertical="top"/>
    </xf>
    <xf numFmtId="165" fontId="42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/>
    <xf numFmtId="165" fontId="0" fillId="0" borderId="13" xfId="0" applyNumberFormat="1" applyFill="1" applyBorder="1"/>
    <xf numFmtId="165" fontId="4" fillId="0" borderId="0" xfId="76" applyNumberFormat="1" applyFont="1" applyFill="1" applyBorder="1" applyAlignment="1">
      <alignment horizontal="right"/>
    </xf>
    <xf numFmtId="165" fontId="4" fillId="0" borderId="0" xfId="76" applyNumberFormat="1" applyFont="1" applyFill="1" applyAlignment="1">
      <alignment horizontal="right"/>
    </xf>
    <xf numFmtId="165" fontId="4" fillId="18" borderId="0" xfId="76" applyNumberFormat="1" applyFont="1" applyFill="1" applyAlignment="1">
      <alignment horizontal="right"/>
    </xf>
    <xf numFmtId="165" fontId="4" fillId="18" borderId="0" xfId="76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5" fontId="46" fillId="0" borderId="0" xfId="76" applyNumberFormat="1" applyFont="1" applyFill="1"/>
    <xf numFmtId="165" fontId="46" fillId="0" borderId="0" xfId="0" applyNumberFormat="1" applyFont="1" applyFill="1"/>
    <xf numFmtId="0" fontId="46" fillId="0" borderId="0" xfId="0" applyFont="1" applyFill="1"/>
    <xf numFmtId="165" fontId="43" fillId="0" borderId="0" xfId="76" applyNumberFormat="1" applyFont="1" applyFill="1" applyBorder="1" applyAlignment="1">
      <alignment horizontal="center"/>
    </xf>
    <xf numFmtId="43" fontId="4" fillId="18" borderId="0" xfId="76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165" fontId="41" fillId="0" borderId="14" xfId="0" applyNumberFormat="1" applyFont="1" applyFill="1" applyBorder="1" applyAlignment="1">
      <alignment horizontal="center" wrapText="1"/>
    </xf>
    <xf numFmtId="165" fontId="4" fillId="0" borderId="14" xfId="76" applyNumberFormat="1" applyFont="1" applyFill="1" applyBorder="1"/>
    <xf numFmtId="167" fontId="4" fillId="0" borderId="14" xfId="0" applyNumberFormat="1" applyFont="1" applyFill="1" applyBorder="1"/>
    <xf numFmtId="165" fontId="4" fillId="0" borderId="14" xfId="0" applyNumberFormat="1" applyFont="1" applyFill="1" applyBorder="1"/>
    <xf numFmtId="0" fontId="4" fillId="0" borderId="14" xfId="0" applyFont="1" applyFill="1" applyBorder="1" applyAlignment="1">
      <alignment horizontal="left"/>
    </xf>
    <xf numFmtId="39" fontId="9" fillId="0" borderId="0" xfId="78" applyFont="1" applyFill="1" applyAlignment="1" applyProtection="1">
      <alignment horizontal="right"/>
    </xf>
    <xf numFmtId="39" fontId="4" fillId="0" borderId="0" xfId="78" applyFill="1" applyAlignment="1">
      <alignment horizontal="right"/>
    </xf>
    <xf numFmtId="39" fontId="35" fillId="0" borderId="0" xfId="78" applyFont="1" applyFill="1" applyAlignment="1" applyProtection="1">
      <alignment horizontal="right"/>
    </xf>
    <xf numFmtId="39" fontId="7" fillId="0" borderId="0" xfId="78" applyFont="1" applyFill="1" applyAlignment="1" applyProtection="1">
      <alignment horizontal="right"/>
    </xf>
    <xf numFmtId="165" fontId="2" fillId="18" borderId="0" xfId="76" applyNumberFormat="1" applyFont="1" applyFill="1" applyBorder="1" applyAlignment="1">
      <alignment horizontal="right"/>
    </xf>
    <xf numFmtId="165" fontId="2" fillId="18" borderId="0" xfId="16" applyNumberFormat="1" applyFont="1" applyFill="1" applyBorder="1" applyAlignment="1">
      <alignment horizontal="right"/>
    </xf>
    <xf numFmtId="165" fontId="2" fillId="0" borderId="0" xfId="16" applyNumberFormat="1" applyFont="1" applyFill="1" applyBorder="1" applyAlignment="1">
      <alignment horizontal="right"/>
    </xf>
    <xf numFmtId="39" fontId="4" fillId="0" borderId="0" xfId="78" applyFill="1" applyBorder="1" applyAlignment="1">
      <alignment horizontal="right"/>
    </xf>
    <xf numFmtId="37" fontId="7" fillId="0" borderId="1" xfId="78" applyNumberFormat="1" applyFont="1" applyFill="1" applyBorder="1" applyAlignment="1" applyProtection="1">
      <alignment horizontal="right"/>
    </xf>
    <xf numFmtId="168" fontId="4" fillId="18" borderId="0" xfId="78" applyNumberFormat="1" applyFill="1"/>
    <xf numFmtId="39" fontId="4" fillId="0" borderId="0" xfId="13" applyFont="1" applyFill="1"/>
    <xf numFmtId="168" fontId="4" fillId="0" borderId="0" xfId="78" applyNumberFormat="1" applyFont="1" applyFill="1"/>
    <xf numFmtId="39" fontId="49" fillId="0" borderId="2" xfId="78" applyFont="1" applyFill="1" applyBorder="1" applyAlignment="1" applyProtection="1">
      <alignment horizontal="center"/>
    </xf>
    <xf numFmtId="164" fontId="7" fillId="0" borderId="2" xfId="96" applyNumberFormat="1" applyFont="1" applyFill="1" applyBorder="1" applyAlignment="1" applyProtection="1">
      <alignment horizontal="right"/>
    </xf>
    <xf numFmtId="39" fontId="4" fillId="0" borderId="2" xfId="78" applyFont="1" applyFill="1" applyBorder="1" applyAlignment="1" applyProtection="1">
      <alignment horizontal="center"/>
    </xf>
    <xf numFmtId="37" fontId="7" fillId="0" borderId="2" xfId="78" applyNumberFormat="1" applyFont="1" applyFill="1" applyBorder="1" applyAlignment="1" applyProtection="1">
      <alignment horizontal="right"/>
    </xf>
    <xf numFmtId="164" fontId="36" fillId="0" borderId="0" xfId="78" applyNumberFormat="1" applyFont="1" applyFill="1" applyBorder="1" applyAlignment="1" applyProtection="1">
      <alignment horizontal="center" vertical="center"/>
    </xf>
    <xf numFmtId="39" fontId="36" fillId="0" borderId="2" xfId="78" applyFont="1" applyFill="1" applyBorder="1" applyAlignment="1" applyProtection="1">
      <alignment horizontal="center" vertical="center"/>
    </xf>
    <xf numFmtId="39" fontId="36" fillId="0" borderId="0" xfId="78" applyFont="1" applyFill="1" applyBorder="1" applyAlignment="1" applyProtection="1">
      <alignment horizontal="center" vertical="center"/>
    </xf>
    <xf numFmtId="164" fontId="36" fillId="0" borderId="2" xfId="78" applyNumberFormat="1" applyFont="1" applyFill="1" applyBorder="1" applyAlignment="1" applyProtection="1">
      <alignment horizontal="center" vertical="center"/>
    </xf>
    <xf numFmtId="166" fontId="37" fillId="0" borderId="13" xfId="0" applyNumberFormat="1" applyFont="1" applyFill="1" applyBorder="1" applyAlignment="1">
      <alignment horizontal="left"/>
    </xf>
    <xf numFmtId="0" fontId="41" fillId="0" borderId="16" xfId="0" applyFont="1" applyFill="1" applyBorder="1" applyAlignment="1">
      <alignment horizontal="center" wrapText="1"/>
    </xf>
    <xf numFmtId="0" fontId="38" fillId="0" borderId="13" xfId="0" applyFont="1" applyFill="1" applyBorder="1" applyAlignment="1">
      <alignment horizontal="right"/>
    </xf>
    <xf numFmtId="0" fontId="39" fillId="0" borderId="14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 wrapText="1"/>
    </xf>
    <xf numFmtId="165" fontId="41" fillId="0" borderId="16" xfId="0" applyNumberFormat="1" applyFont="1" applyFill="1" applyBorder="1" applyAlignment="1">
      <alignment horizontal="center" wrapText="1"/>
    </xf>
  </cellXfs>
  <cellStyles count="97">
    <cellStyle name="20% - Accent1 2" xfId="17" xr:uid="{00000000-0005-0000-0000-000000000000}"/>
    <cellStyle name="20% - Accent2 2" xfId="18" xr:uid="{00000000-0005-0000-0000-000001000000}"/>
    <cellStyle name="20% - Accent3 2" xfId="19" xr:uid="{00000000-0005-0000-0000-000002000000}"/>
    <cellStyle name="20% - Accent4 2" xfId="20" xr:uid="{00000000-0005-0000-0000-000003000000}"/>
    <cellStyle name="20% - Accent5 2" xfId="21" xr:uid="{00000000-0005-0000-0000-000004000000}"/>
    <cellStyle name="20% - Accent6 2" xfId="22" xr:uid="{00000000-0005-0000-0000-000005000000}"/>
    <cellStyle name="40% - Accent1 2" xfId="23" xr:uid="{00000000-0005-0000-0000-000006000000}"/>
    <cellStyle name="40% - Accent2 2" xfId="24" xr:uid="{00000000-0005-0000-0000-000007000000}"/>
    <cellStyle name="40% - Accent3 2" xfId="25" xr:uid="{00000000-0005-0000-0000-000008000000}"/>
    <cellStyle name="40% - Accent4 2" xfId="26" xr:uid="{00000000-0005-0000-0000-000009000000}"/>
    <cellStyle name="40% - Accent5 2" xfId="27" xr:uid="{00000000-0005-0000-0000-00000A000000}"/>
    <cellStyle name="40% - Accent6 2" xfId="28" xr:uid="{00000000-0005-0000-0000-00000B000000}"/>
    <cellStyle name="60% - Accent1 2" xfId="29" xr:uid="{00000000-0005-0000-0000-00000C000000}"/>
    <cellStyle name="60% - Accent2 2" xfId="30" xr:uid="{00000000-0005-0000-0000-00000D000000}"/>
    <cellStyle name="60% - Accent3 2" xfId="31" xr:uid="{00000000-0005-0000-0000-00000E000000}"/>
    <cellStyle name="60% - Accent4 2" xfId="32" xr:uid="{00000000-0005-0000-0000-00000F000000}"/>
    <cellStyle name="60% - Accent5 2" xfId="33" xr:uid="{00000000-0005-0000-0000-000010000000}"/>
    <cellStyle name="60% - Accent6 2" xfId="34" xr:uid="{00000000-0005-0000-0000-000011000000}"/>
    <cellStyle name="Accent1 2" xfId="35" xr:uid="{00000000-0005-0000-0000-000012000000}"/>
    <cellStyle name="Accent2 2" xfId="36" xr:uid="{00000000-0005-0000-0000-000013000000}"/>
    <cellStyle name="Accent3 2" xfId="37" xr:uid="{00000000-0005-0000-0000-000014000000}"/>
    <cellStyle name="Accent4 2" xfId="38" xr:uid="{00000000-0005-0000-0000-000015000000}"/>
    <cellStyle name="Accent5 2" xfId="39" xr:uid="{00000000-0005-0000-0000-000016000000}"/>
    <cellStyle name="Accent6 2" xfId="40" xr:uid="{00000000-0005-0000-0000-000017000000}"/>
    <cellStyle name="Bad 2" xfId="41" xr:uid="{00000000-0005-0000-0000-000018000000}"/>
    <cellStyle name="Calculation 2" xfId="42" xr:uid="{00000000-0005-0000-0000-000019000000}"/>
    <cellStyle name="Check Cell 2" xfId="43" xr:uid="{00000000-0005-0000-0000-00001A000000}"/>
    <cellStyle name="Comma" xfId="76" builtinId="3"/>
    <cellStyle name="Comma 2" xfId="1" xr:uid="{00000000-0005-0000-0000-00001C000000}"/>
    <cellStyle name="Comma 2 2" xfId="44" xr:uid="{00000000-0005-0000-0000-00001D000000}"/>
    <cellStyle name="Comma 2 2 2" xfId="84" xr:uid="{00000000-0005-0000-0000-00001E000000}"/>
    <cellStyle name="Comma 3" xfId="16" xr:uid="{00000000-0005-0000-0000-00001F000000}"/>
    <cellStyle name="Comma 3 2" xfId="45" xr:uid="{00000000-0005-0000-0000-000020000000}"/>
    <cellStyle name="Comma 4" xfId="46" xr:uid="{00000000-0005-0000-0000-000021000000}"/>
    <cellStyle name="Comma 4 2" xfId="85" xr:uid="{00000000-0005-0000-0000-000022000000}"/>
    <cellStyle name="Comma 5" xfId="47" xr:uid="{00000000-0005-0000-0000-000023000000}"/>
    <cellStyle name="Comma 5 2" xfId="48" xr:uid="{00000000-0005-0000-0000-000024000000}"/>
    <cellStyle name="Comma 5 3" xfId="81" xr:uid="{00000000-0005-0000-0000-000025000000}"/>
    <cellStyle name="Currency 2" xfId="2" xr:uid="{00000000-0005-0000-0000-000026000000}"/>
    <cellStyle name="Currency 2 2" xfId="49" xr:uid="{00000000-0005-0000-0000-000027000000}"/>
    <cellStyle name="Currency 2 3" xfId="86" xr:uid="{00000000-0005-0000-0000-000028000000}"/>
    <cellStyle name="Currency 3" xfId="50" xr:uid="{00000000-0005-0000-0000-000029000000}"/>
    <cellStyle name="Currency 4" xfId="51" xr:uid="{00000000-0005-0000-0000-00002A000000}"/>
    <cellStyle name="Currency 5" xfId="52" xr:uid="{00000000-0005-0000-0000-00002B000000}"/>
    <cellStyle name="Currency 5 2" xfId="53" xr:uid="{00000000-0005-0000-0000-00002C000000}"/>
    <cellStyle name="Currency 5 3" xfId="82" xr:uid="{00000000-0005-0000-0000-00002D000000}"/>
    <cellStyle name="Currency 6" xfId="54" xr:uid="{00000000-0005-0000-0000-00002E000000}"/>
    <cellStyle name="Explanatory Text 2" xfId="55" xr:uid="{00000000-0005-0000-0000-00002F000000}"/>
    <cellStyle name="Good 2" xfId="56" xr:uid="{00000000-0005-0000-0000-000030000000}"/>
    <cellStyle name="Heading 1 2" xfId="57" xr:uid="{00000000-0005-0000-0000-000031000000}"/>
    <cellStyle name="Heading 2 2" xfId="58" xr:uid="{00000000-0005-0000-0000-000032000000}"/>
    <cellStyle name="Heading 3 2" xfId="59" xr:uid="{00000000-0005-0000-0000-000033000000}"/>
    <cellStyle name="Heading 4 2" xfId="60" xr:uid="{00000000-0005-0000-0000-000034000000}"/>
    <cellStyle name="Input 2" xfId="61" xr:uid="{00000000-0005-0000-0000-000035000000}"/>
    <cellStyle name="Linked Cell 2" xfId="62" xr:uid="{00000000-0005-0000-0000-000036000000}"/>
    <cellStyle name="Neutral 2" xfId="63" xr:uid="{00000000-0005-0000-0000-000037000000}"/>
    <cellStyle name="Normal" xfId="0" builtinId="0"/>
    <cellStyle name="Normal 2" xfId="3" xr:uid="{00000000-0005-0000-0000-000039000000}"/>
    <cellStyle name="Normal 2 2" xfId="4" xr:uid="{00000000-0005-0000-0000-00003A000000}"/>
    <cellStyle name="Normal 2 2 2" xfId="87" xr:uid="{00000000-0005-0000-0000-00003B000000}"/>
    <cellStyle name="Normal 2 2 3" xfId="88" xr:uid="{00000000-0005-0000-0000-00003C000000}"/>
    <cellStyle name="Normal 2 3" xfId="64" xr:uid="{00000000-0005-0000-0000-00003D000000}"/>
    <cellStyle name="Normal 3" xfId="5" xr:uid="{00000000-0005-0000-0000-00003E000000}"/>
    <cellStyle name="Normal 3 2" xfId="6" xr:uid="{00000000-0005-0000-0000-00003F000000}"/>
    <cellStyle name="Normal 3 3" xfId="7" xr:uid="{00000000-0005-0000-0000-000040000000}"/>
    <cellStyle name="Normal 3 4" xfId="13" xr:uid="{00000000-0005-0000-0000-000041000000}"/>
    <cellStyle name="Normal 3 4 2" xfId="65" xr:uid="{00000000-0005-0000-0000-000042000000}"/>
    <cellStyle name="Normal 3 4 3" xfId="80" xr:uid="{00000000-0005-0000-0000-000043000000}"/>
    <cellStyle name="Normal 4" xfId="8" xr:uid="{00000000-0005-0000-0000-000044000000}"/>
    <cellStyle name="Normal 4 2" xfId="9" xr:uid="{00000000-0005-0000-0000-000045000000}"/>
    <cellStyle name="Normal 4 3" xfId="10" xr:uid="{00000000-0005-0000-0000-000046000000}"/>
    <cellStyle name="Normal 4 3 2" xfId="89" xr:uid="{00000000-0005-0000-0000-000047000000}"/>
    <cellStyle name="Normal 4 3 3" xfId="93" xr:uid="{00000000-0005-0000-0000-000048000000}"/>
    <cellStyle name="Normal 4 4" xfId="90" xr:uid="{00000000-0005-0000-0000-000049000000}"/>
    <cellStyle name="Normal 5" xfId="12" xr:uid="{00000000-0005-0000-0000-00004A000000}"/>
    <cellStyle name="Normal 5 2" xfId="15" xr:uid="{00000000-0005-0000-0000-00004B000000}"/>
    <cellStyle name="Normal 5 3" xfId="77" xr:uid="{00000000-0005-0000-0000-00004C000000}"/>
    <cellStyle name="Normal 5 3 2" xfId="95" xr:uid="{00000000-0005-0000-0000-00004D000000}"/>
    <cellStyle name="Normal 5 4" xfId="78" xr:uid="{00000000-0005-0000-0000-00004E000000}"/>
    <cellStyle name="Normal 5 5" xfId="79" xr:uid="{00000000-0005-0000-0000-00004F000000}"/>
    <cellStyle name="Normal 5 6" xfId="94" xr:uid="{00000000-0005-0000-0000-000050000000}"/>
    <cellStyle name="Note 2" xfId="66" xr:uid="{00000000-0005-0000-0000-000051000000}"/>
    <cellStyle name="Output 2" xfId="67" xr:uid="{00000000-0005-0000-0000-000052000000}"/>
    <cellStyle name="Percent" xfId="96" builtinId="5"/>
    <cellStyle name="Percent 2" xfId="11" xr:uid="{00000000-0005-0000-0000-000054000000}"/>
    <cellStyle name="Percent 2 2" xfId="68" xr:uid="{00000000-0005-0000-0000-000055000000}"/>
    <cellStyle name="Percent 2 2 2" xfId="91" xr:uid="{00000000-0005-0000-0000-000056000000}"/>
    <cellStyle name="Percent 3" xfId="14" xr:uid="{00000000-0005-0000-0000-000057000000}"/>
    <cellStyle name="Percent 4" xfId="69" xr:uid="{00000000-0005-0000-0000-000058000000}"/>
    <cellStyle name="Percent 4 2" xfId="92" xr:uid="{00000000-0005-0000-0000-000059000000}"/>
    <cellStyle name="Percent 5" xfId="70" xr:uid="{00000000-0005-0000-0000-00005A000000}"/>
    <cellStyle name="Percent 5 2" xfId="71" xr:uid="{00000000-0005-0000-0000-00005B000000}"/>
    <cellStyle name="Percent 5 3" xfId="83" xr:uid="{00000000-0005-0000-0000-00005C000000}"/>
    <cellStyle name="Percent 6" xfId="72" xr:uid="{00000000-0005-0000-0000-00005D000000}"/>
    <cellStyle name="Title 2" xfId="73" xr:uid="{00000000-0005-0000-0000-00005E000000}"/>
    <cellStyle name="Total 2" xfId="74" xr:uid="{00000000-0005-0000-0000-00005F000000}"/>
    <cellStyle name="Warning Text 2" xfId="75" xr:uid="{00000000-0005-0000-0000-000060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B7FFD8"/>
      <color rgb="FF89FFBE"/>
      <color rgb="FF57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irement\Ken\C00751\2015%20Valuations\LGERS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irement\Ken\C00751\2014%20Valuations\LGERS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9C2E6A9F-8959-4851-8352-6018710508E0%7d\%7bBC698C7D-BEEA-4151-92E5-9EC5A50AFE45%7d\%7bCD71C653-AB51-4123-958E-D2252347B9B3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Reconciliation"/>
      <sheetName val="ProVal GainLoss"/>
      <sheetName val="GASB 67"/>
      <sheetName val="GASB 68 --&gt;"/>
      <sheetName val="GASB 68"/>
      <sheetName val="GASB 68 FutWorkLife"/>
      <sheetName val="GASB 68 Amort Experience"/>
      <sheetName val="GASB 68 Amort Assump"/>
      <sheetName val="GASB 68 Amort AssetRtn"/>
      <sheetName val="GASB 68 ER Contribs"/>
      <sheetName val="GASB 68 Allocation"/>
      <sheetName val="GASB 68 Allocation LY"/>
      <sheetName val="68 - Summary Exhibit"/>
      <sheetName val="68 - Estab New Paragraph 54"/>
      <sheetName val="68 - Estab New Paragraph 55"/>
      <sheetName val="68 - Maintain Outstanding Bases"/>
      <sheetName val="68 - Deferred Amortization"/>
      <sheetName val="GASB 68 (1)"/>
      <sheetName val="GASB 68 (2)"/>
      <sheetName val="GASB 68 (3)"/>
      <sheetName val="GASB 68 (4)"/>
      <sheetName val="GASB 68 (5)"/>
      <sheetName val="GASB 67 --&gt;"/>
      <sheetName val="GASB 67 (1)"/>
      <sheetName val="GASB 67 (2)"/>
      <sheetName val="GASB 67 (3)"/>
      <sheetName val="GASB 67 (4)"/>
      <sheetName val="GASB 67 (5)"/>
      <sheetName val="Report --&gt;"/>
      <sheetName val="Executive Summary"/>
      <sheetName val="Exec Summary Table"/>
      <sheetName val="Table 1"/>
      <sheetName val="Table 1 (continued)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68 - ER Contributions"/>
      <sheetName val="68 - ER Contrib REVISED"/>
      <sheetName val="ProVal1"/>
      <sheetName val="68 - SFL"/>
      <sheetName val="68 - SFL TPL Reconciliation"/>
      <sheetName val="68 - ER Cont REV-2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GASB 68 (JS Check)"/>
    </sheetNames>
    <sheetDataSet>
      <sheetData sheetId="0" refreshError="1"/>
      <sheetData sheetId="1" refreshError="1"/>
      <sheetData sheetId="2" refreshError="1"/>
      <sheetData sheetId="3">
        <row r="40">
          <cell r="L40">
            <v>4431514114.0600004</v>
          </cell>
        </row>
        <row r="43">
          <cell r="K43" t="str">
            <v>C</v>
          </cell>
          <cell r="L43">
            <v>336652023.48000002</v>
          </cell>
        </row>
        <row r="44">
          <cell r="L44">
            <v>167694302.83000001</v>
          </cell>
        </row>
        <row r="45">
          <cell r="L45">
            <v>30934.82</v>
          </cell>
        </row>
        <row r="46">
          <cell r="K46" t="str">
            <v>C</v>
          </cell>
          <cell r="L46">
            <v>1259348.1399999999</v>
          </cell>
        </row>
        <row r="47">
          <cell r="K47" t="str">
            <v>C</v>
          </cell>
          <cell r="L47">
            <v>12562425.779999999</v>
          </cell>
        </row>
        <row r="48">
          <cell r="L48">
            <v>518199035.05000001</v>
          </cell>
        </row>
        <row r="51">
          <cell r="L51">
            <v>300629754.49000001</v>
          </cell>
        </row>
        <row r="52">
          <cell r="K52" t="str">
            <v>P</v>
          </cell>
          <cell r="L52">
            <v>51866419.530000001</v>
          </cell>
        </row>
        <row r="53">
          <cell r="K53" t="str">
            <v>P</v>
          </cell>
          <cell r="L53">
            <v>3685536.88</v>
          </cell>
        </row>
        <row r="54">
          <cell r="K54" t="str">
            <v>P</v>
          </cell>
          <cell r="L54">
            <v>47347.27</v>
          </cell>
        </row>
        <row r="55">
          <cell r="L55">
            <v>356229058.16999996</v>
          </cell>
        </row>
        <row r="57">
          <cell r="L57">
            <v>4593484090.9400005</v>
          </cell>
        </row>
        <row r="61">
          <cell r="L61">
            <v>17352740986.060001</v>
          </cell>
        </row>
        <row r="66">
          <cell r="L66">
            <v>329254233.32999998</v>
          </cell>
        </row>
        <row r="67">
          <cell r="L67">
            <v>75861663.459999993</v>
          </cell>
        </row>
        <row r="68">
          <cell r="L68">
            <v>0</v>
          </cell>
        </row>
        <row r="69">
          <cell r="L69">
            <v>324935.55</v>
          </cell>
        </row>
        <row r="71">
          <cell r="L71">
            <v>9233595.7799999993</v>
          </cell>
        </row>
        <row r="72">
          <cell r="L72">
            <v>32098.28</v>
          </cell>
        </row>
        <row r="73">
          <cell r="K73" t="str">
            <v>C</v>
          </cell>
          <cell r="L73">
            <v>414706526.39999992</v>
          </cell>
        </row>
        <row r="75">
          <cell r="L75">
            <v>1337066397.05</v>
          </cell>
        </row>
        <row r="76">
          <cell r="L76">
            <v>300629754.49000001</v>
          </cell>
        </row>
        <row r="77">
          <cell r="K77" t="str">
            <v>C</v>
          </cell>
          <cell r="L77">
            <v>3249346.51</v>
          </cell>
        </row>
        <row r="78">
          <cell r="K78" t="str">
            <v>C</v>
          </cell>
          <cell r="L78">
            <v>785511.83</v>
          </cell>
        </row>
        <row r="79">
          <cell r="K79" t="str">
            <v>E</v>
          </cell>
          <cell r="L79">
            <v>1102346.2</v>
          </cell>
        </row>
        <row r="80">
          <cell r="K80" t="str">
            <v>C</v>
          </cell>
          <cell r="L80">
            <v>59272.32</v>
          </cell>
        </row>
        <row r="81">
          <cell r="K81" t="str">
            <v>E</v>
          </cell>
          <cell r="L81">
            <v>10650</v>
          </cell>
        </row>
        <row r="82">
          <cell r="K82" t="str">
            <v>C</v>
          </cell>
          <cell r="L82">
            <v>10793.81</v>
          </cell>
        </row>
        <row r="84">
          <cell r="L84">
            <v>2057620598.6099997</v>
          </cell>
        </row>
        <row r="87">
          <cell r="K87" t="str">
            <v>P</v>
          </cell>
          <cell r="L87">
            <v>1081802270.4100001</v>
          </cell>
        </row>
        <row r="88">
          <cell r="L88">
            <v>30934.82</v>
          </cell>
        </row>
        <row r="89">
          <cell r="L89">
            <v>167694302.83000001</v>
          </cell>
        </row>
        <row r="91">
          <cell r="K91" t="str">
            <v>P</v>
          </cell>
          <cell r="L91">
            <v>4107523.74</v>
          </cell>
        </row>
        <row r="92">
          <cell r="K92" t="str">
            <v>P</v>
          </cell>
          <cell r="L92">
            <v>0</v>
          </cell>
        </row>
        <row r="93">
          <cell r="K93" t="str">
            <v>P</v>
          </cell>
          <cell r="L93">
            <v>4175393.89</v>
          </cell>
        </row>
        <row r="94">
          <cell r="K94" t="str">
            <v>P</v>
          </cell>
          <cell r="L94">
            <v>23</v>
          </cell>
        </row>
        <row r="95">
          <cell r="K95" t="str">
            <v>P</v>
          </cell>
          <cell r="L95">
            <v>1092473.1299999999</v>
          </cell>
        </row>
        <row r="96">
          <cell r="L96">
            <v>1258902921.8200002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GainLoss"/>
      <sheetName val="Reconciliation"/>
      <sheetName val="ProVal GainLoss"/>
      <sheetName val="NPL"/>
      <sheetName val="68 - ER Contributions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68 - Estab New Paragraph 54"/>
      <sheetName val="68 - Estab New Paragraph 55"/>
      <sheetName val="68 - Maintain Outstanding Bases"/>
      <sheetName val="68 - Summary Exhibit"/>
      <sheetName val="68 - Deferred Amortization"/>
      <sheetName val="GASB 68 (JS Check)"/>
      <sheetName val="Report --&gt;"/>
      <sheetName val="Executive Summary"/>
      <sheetName val="Exec Summary Table"/>
      <sheetName val="Table 1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GASB 25 26 --&gt;"/>
      <sheetName val="GASB 25 27 (1)"/>
      <sheetName val="GASB 25 27 (2)"/>
      <sheetName val="GASB 25 27 (3)"/>
      <sheetName val="GASB 25 27 (4)"/>
      <sheetName val="GASB 67 --&gt;"/>
      <sheetName val="GASB 67 (1.1)"/>
      <sheetName val="GASB 67 (1.2)"/>
      <sheetName val="GASB 67 (3)"/>
      <sheetName val="68 - SFL"/>
      <sheetName val="68 - SFL TPL Reconciliation"/>
      <sheetName val="68 - Estab New Prop Share Base"/>
      <sheetName val="68 - Estab New Contrb Diff Base"/>
      <sheetName val="68 - Separately Financed Liab"/>
    </sheetNames>
    <sheetDataSet>
      <sheetData sheetId="0"/>
      <sheetData sheetId="1"/>
      <sheetData sheetId="2"/>
      <sheetData sheetId="3">
        <row r="37">
          <cell r="L37">
            <v>0</v>
          </cell>
        </row>
        <row r="38">
          <cell r="L38">
            <v>0</v>
          </cell>
        </row>
        <row r="39">
          <cell r="L39">
            <v>4249859016</v>
          </cell>
        </row>
        <row r="40">
          <cell r="L40">
            <v>0</v>
          </cell>
        </row>
        <row r="41">
          <cell r="L41">
            <v>0</v>
          </cell>
        </row>
        <row r="42">
          <cell r="K42" t="str">
            <v>C</v>
          </cell>
          <cell r="L42">
            <v>329196929</v>
          </cell>
        </row>
        <row r="43">
          <cell r="L43">
            <v>162733483</v>
          </cell>
        </row>
        <row r="44">
          <cell r="K44">
            <v>0</v>
          </cell>
          <cell r="L44">
            <v>29528</v>
          </cell>
        </row>
        <row r="45">
          <cell r="K45" t="str">
            <v>C</v>
          </cell>
          <cell r="L45">
            <v>1234415</v>
          </cell>
        </row>
        <row r="46">
          <cell r="K46" t="str">
            <v>C</v>
          </cell>
          <cell r="L46">
            <v>12649523</v>
          </cell>
        </row>
        <row r="47">
          <cell r="K47">
            <v>0</v>
          </cell>
          <cell r="L47">
            <v>505843878</v>
          </cell>
        </row>
        <row r="48">
          <cell r="K48">
            <v>0</v>
          </cell>
          <cell r="L48">
            <v>0</v>
          </cell>
        </row>
        <row r="49">
          <cell r="L49">
            <v>0</v>
          </cell>
        </row>
        <row r="50">
          <cell r="K50">
            <v>0</v>
          </cell>
          <cell r="L50">
            <v>272886687</v>
          </cell>
        </row>
        <row r="51">
          <cell r="K51" t="str">
            <v>P</v>
          </cell>
          <cell r="L51">
            <v>48038073</v>
          </cell>
        </row>
        <row r="52">
          <cell r="K52" t="str">
            <v>P</v>
          </cell>
          <cell r="L52">
            <v>3242156</v>
          </cell>
        </row>
        <row r="53">
          <cell r="K53" t="str">
            <v>P</v>
          </cell>
          <cell r="L53">
            <v>21864</v>
          </cell>
        </row>
        <row r="54">
          <cell r="K54">
            <v>0</v>
          </cell>
          <cell r="L54">
            <v>324188780</v>
          </cell>
        </row>
        <row r="55">
          <cell r="K55">
            <v>0</v>
          </cell>
          <cell r="L55">
            <v>0</v>
          </cell>
        </row>
        <row r="56">
          <cell r="K56">
            <v>0</v>
          </cell>
          <cell r="L56">
            <v>4431514114</v>
          </cell>
        </row>
        <row r="60">
          <cell r="K60">
            <v>0</v>
          </cell>
          <cell r="L60">
            <v>15473778789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315973832</v>
          </cell>
        </row>
        <row r="66">
          <cell r="K66">
            <v>0</v>
          </cell>
          <cell r="L66">
            <v>70637813</v>
          </cell>
        </row>
        <row r="67">
          <cell r="K67">
            <v>0</v>
          </cell>
          <cell r="L67">
            <v>278178</v>
          </cell>
        </row>
        <row r="68">
          <cell r="K68">
            <v>0</v>
          </cell>
          <cell r="L68">
            <v>475429</v>
          </cell>
        </row>
        <row r="69">
          <cell r="K69">
            <v>0</v>
          </cell>
          <cell r="L69">
            <v>0</v>
          </cell>
        </row>
        <row r="70">
          <cell r="K70">
            <v>0</v>
          </cell>
          <cell r="L70">
            <v>11012485</v>
          </cell>
        </row>
        <row r="71">
          <cell r="K71">
            <v>0</v>
          </cell>
          <cell r="L71">
            <v>11130</v>
          </cell>
        </row>
        <row r="72">
          <cell r="K72" t="str">
            <v>C</v>
          </cell>
          <cell r="L72">
            <v>398388867</v>
          </cell>
        </row>
        <row r="73">
          <cell r="K73">
            <v>0</v>
          </cell>
          <cell r="L73">
            <v>0</v>
          </cell>
        </row>
        <row r="74">
          <cell r="K74">
            <v>0</v>
          </cell>
          <cell r="L74">
            <v>2388746266</v>
          </cell>
        </row>
        <row r="75">
          <cell r="K75">
            <v>0</v>
          </cell>
          <cell r="L75">
            <v>272886687</v>
          </cell>
        </row>
        <row r="76">
          <cell r="K76" t="str">
            <v>C</v>
          </cell>
          <cell r="L76">
            <v>3257736</v>
          </cell>
        </row>
        <row r="77">
          <cell r="K77" t="str">
            <v>C</v>
          </cell>
          <cell r="L77">
            <v>613547</v>
          </cell>
        </row>
        <row r="78">
          <cell r="K78" t="str">
            <v>E</v>
          </cell>
          <cell r="L78">
            <v>815300</v>
          </cell>
        </row>
        <row r="79">
          <cell r="K79" t="str">
            <v>C</v>
          </cell>
          <cell r="L79">
            <v>56441</v>
          </cell>
        </row>
        <row r="80">
          <cell r="K80" t="str">
            <v>E</v>
          </cell>
          <cell r="L80">
            <v>10400</v>
          </cell>
        </row>
        <row r="81">
          <cell r="K81" t="str">
            <v>C</v>
          </cell>
          <cell r="L81">
            <v>139147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3064914391</v>
          </cell>
        </row>
        <row r="84">
          <cell r="K84">
            <v>0</v>
          </cell>
          <cell r="L84">
            <v>0</v>
          </cell>
        </row>
        <row r="85">
          <cell r="L85">
            <v>0</v>
          </cell>
        </row>
        <row r="86">
          <cell r="K86" t="str">
            <v>P</v>
          </cell>
          <cell r="L86">
            <v>1013743417</v>
          </cell>
        </row>
        <row r="87">
          <cell r="K87">
            <v>0</v>
          </cell>
          <cell r="L87">
            <v>29528</v>
          </cell>
        </row>
        <row r="88">
          <cell r="K88">
            <v>0</v>
          </cell>
          <cell r="L88">
            <v>162733483</v>
          </cell>
        </row>
        <row r="89">
          <cell r="K89">
            <v>0</v>
          </cell>
          <cell r="L89">
            <v>0</v>
          </cell>
        </row>
        <row r="90">
          <cell r="K90" t="str">
            <v>P</v>
          </cell>
          <cell r="L90">
            <v>3887107</v>
          </cell>
        </row>
        <row r="91">
          <cell r="K91" t="str">
            <v>P</v>
          </cell>
          <cell r="L91">
            <v>19235</v>
          </cell>
        </row>
        <row r="92">
          <cell r="K92" t="str">
            <v>P</v>
          </cell>
          <cell r="L92">
            <v>4322147</v>
          </cell>
        </row>
        <row r="93">
          <cell r="K93" t="str">
            <v>P</v>
          </cell>
          <cell r="L93">
            <v>5989</v>
          </cell>
        </row>
        <row r="94">
          <cell r="K94" t="str">
            <v>P</v>
          </cell>
          <cell r="L94">
            <v>1211288</v>
          </cell>
        </row>
        <row r="95">
          <cell r="K95">
            <v>0</v>
          </cell>
          <cell r="L95">
            <v>1185952194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15"/>
  <sheetViews>
    <sheetView defaultGridColor="0" colorId="22" zoomScale="85" zoomScaleNormal="85" zoomScaleSheetLayoutView="100" workbookViewId="0"/>
  </sheetViews>
  <sheetFormatPr defaultColWidth="16.7109375" defaultRowHeight="12.75"/>
  <cols>
    <col min="1" max="1" width="18.7109375" style="34" customWidth="1"/>
    <col min="2" max="3" width="1.7109375" style="34" customWidth="1"/>
    <col min="4" max="4" width="68.28515625" style="34" customWidth="1"/>
    <col min="5" max="5" width="1.7109375" style="34" customWidth="1"/>
    <col min="6" max="6" width="1.85546875" style="77" customWidth="1"/>
    <col min="7" max="7" width="22.140625" style="119" customWidth="1"/>
    <col min="8" max="8" width="1.7109375" style="34" customWidth="1"/>
    <col min="9" max="9" width="2" style="34" customWidth="1"/>
    <col min="10" max="10" width="22.42578125" style="38" customWidth="1"/>
    <col min="11" max="12" width="16.7109375" style="34"/>
    <col min="13" max="13" width="16.7109375" style="78"/>
    <col min="14" max="16384" width="16.7109375" style="34"/>
  </cols>
  <sheetData>
    <row r="1" spans="1:11" ht="18" customHeight="1">
      <c r="A1" s="33" t="s">
        <v>287</v>
      </c>
      <c r="D1" s="35"/>
      <c r="E1" s="36"/>
      <c r="F1" s="37"/>
      <c r="G1" s="118" t="s">
        <v>9</v>
      </c>
      <c r="H1" s="36"/>
      <c r="I1" s="36"/>
      <c r="K1" s="39"/>
    </row>
    <row r="2" spans="1:11" ht="18" customHeight="1">
      <c r="A2" s="33" t="s">
        <v>2</v>
      </c>
      <c r="D2" s="35"/>
      <c r="E2" s="36"/>
      <c r="F2" s="37"/>
    </row>
    <row r="3" spans="1:11" ht="18" customHeight="1" thickBot="1">
      <c r="A3" s="40" t="s">
        <v>328</v>
      </c>
      <c r="B3" s="41"/>
      <c r="C3" s="41"/>
      <c r="D3" s="41"/>
      <c r="E3" s="42"/>
      <c r="F3" s="43"/>
      <c r="G3" s="44"/>
      <c r="H3" s="44"/>
      <c r="I3" s="44"/>
      <c r="J3" s="45" t="s">
        <v>10</v>
      </c>
    </row>
    <row r="4" spans="1:11" ht="18" customHeight="1">
      <c r="B4" s="46"/>
      <c r="C4" s="47"/>
      <c r="D4" s="47"/>
      <c r="E4" s="48"/>
      <c r="F4" s="49"/>
      <c r="G4" s="50"/>
      <c r="H4" s="50"/>
      <c r="I4" s="50"/>
      <c r="J4" s="51"/>
    </row>
    <row r="5" spans="1:11" ht="18" customHeight="1">
      <c r="A5" s="52"/>
      <c r="B5" s="53"/>
      <c r="C5" s="54"/>
      <c r="D5" s="54"/>
      <c r="E5" s="55"/>
      <c r="F5" s="56"/>
      <c r="G5" s="120" t="s">
        <v>9</v>
      </c>
      <c r="H5" s="57"/>
      <c r="I5" s="134" t="s">
        <v>8</v>
      </c>
      <c r="J5" s="134"/>
    </row>
    <row r="6" spans="1:11" ht="18" customHeight="1">
      <c r="A6" s="58" t="s">
        <v>1</v>
      </c>
      <c r="B6" s="59"/>
      <c r="C6" s="59"/>
      <c r="D6" s="60"/>
      <c r="E6" s="57"/>
      <c r="F6" s="136" t="s">
        <v>8</v>
      </c>
      <c r="G6" s="136"/>
      <c r="H6" s="58"/>
      <c r="I6" s="134" t="s">
        <v>6</v>
      </c>
      <c r="J6" s="134"/>
    </row>
    <row r="7" spans="1:11" ht="18" customHeight="1">
      <c r="A7" s="61" t="s">
        <v>7</v>
      </c>
      <c r="B7" s="52"/>
      <c r="C7" s="135" t="s">
        <v>1</v>
      </c>
      <c r="D7" s="135"/>
      <c r="E7" s="57"/>
      <c r="F7" s="135" t="s">
        <v>6</v>
      </c>
      <c r="G7" s="135"/>
      <c r="H7" s="58"/>
      <c r="I7" s="137" t="s">
        <v>5</v>
      </c>
      <c r="J7" s="137"/>
    </row>
    <row r="8" spans="1:11" ht="12" customHeight="1">
      <c r="B8" s="62"/>
      <c r="C8" s="62"/>
      <c r="D8" s="62"/>
      <c r="E8" s="63"/>
      <c r="F8" s="64"/>
      <c r="G8" s="121"/>
      <c r="H8" s="63"/>
      <c r="I8" s="63"/>
    </row>
    <row r="9" spans="1:11" ht="16.7" customHeight="1">
      <c r="A9" s="28">
        <v>10200</v>
      </c>
      <c r="B9" s="65"/>
      <c r="C9" s="65"/>
      <c r="D9" s="66" t="s">
        <v>15</v>
      </c>
      <c r="E9" s="5"/>
      <c r="F9" s="96" t="s">
        <v>4</v>
      </c>
      <c r="G9" s="122">
        <v>151746993</v>
      </c>
      <c r="H9" s="68"/>
      <c r="I9" s="68"/>
      <c r="J9" s="6">
        <v>9.3389999999999999E-4</v>
      </c>
    </row>
    <row r="10" spans="1:11" ht="16.7" customHeight="1">
      <c r="A10" s="28">
        <v>10400</v>
      </c>
      <c r="B10" s="65"/>
      <c r="C10" s="65"/>
      <c r="D10" s="66" t="s">
        <v>16</v>
      </c>
      <c r="E10" s="5"/>
      <c r="F10" s="67"/>
      <c r="G10" s="123">
        <v>444465812</v>
      </c>
      <c r="H10" s="68"/>
      <c r="I10" s="68"/>
      <c r="J10" s="6">
        <v>2.7355000000000001E-3</v>
      </c>
    </row>
    <row r="11" spans="1:11" ht="16.7" customHeight="1">
      <c r="A11" s="28">
        <v>10500</v>
      </c>
      <c r="B11" s="65"/>
      <c r="C11" s="65"/>
      <c r="D11" s="66" t="s">
        <v>259</v>
      </c>
      <c r="E11" s="5"/>
      <c r="F11" s="67"/>
      <c r="G11" s="123">
        <v>109573995</v>
      </c>
      <c r="H11" s="68"/>
      <c r="I11" s="68"/>
      <c r="J11" s="6">
        <v>6.7440000000000002E-4</v>
      </c>
    </row>
    <row r="12" spans="1:11" ht="16.7" customHeight="1">
      <c r="A12" s="28">
        <v>10700</v>
      </c>
      <c r="B12" s="65"/>
      <c r="C12" s="65"/>
      <c r="D12" s="66" t="s">
        <v>17</v>
      </c>
      <c r="E12" s="5"/>
      <c r="F12" s="67"/>
      <c r="G12" s="123">
        <v>666810502</v>
      </c>
      <c r="H12" s="68"/>
      <c r="I12" s="68"/>
      <c r="J12" s="6">
        <v>4.1038999999999997E-3</v>
      </c>
    </row>
    <row r="13" spans="1:11" ht="16.7" customHeight="1">
      <c r="A13" s="28">
        <v>10800</v>
      </c>
      <c r="B13" s="65"/>
      <c r="C13" s="65"/>
      <c r="D13" s="66" t="s">
        <v>18</v>
      </c>
      <c r="E13" s="5"/>
      <c r="F13" s="67"/>
      <c r="G13" s="123">
        <v>2902727739</v>
      </c>
      <c r="H13" s="68"/>
      <c r="I13" s="68"/>
      <c r="J13" s="6">
        <v>1.7864999999999999E-2</v>
      </c>
    </row>
    <row r="14" spans="1:11" ht="16.7" customHeight="1">
      <c r="A14" s="28">
        <v>10850</v>
      </c>
      <c r="B14" s="65"/>
      <c r="C14" s="65"/>
      <c r="D14" s="66" t="s">
        <v>260</v>
      </c>
      <c r="E14" s="5"/>
      <c r="F14" s="67"/>
      <c r="G14" s="123">
        <v>24730030</v>
      </c>
      <c r="H14" s="68"/>
      <c r="I14" s="68"/>
      <c r="J14" s="6">
        <v>1.5220000000000001E-4</v>
      </c>
    </row>
    <row r="15" spans="1:11" ht="16.7" customHeight="1">
      <c r="A15" s="29">
        <v>10900</v>
      </c>
      <c r="D15" s="69" t="s">
        <v>19</v>
      </c>
      <c r="E15" s="3"/>
      <c r="F15" s="70"/>
      <c r="G15" s="124">
        <v>214197980</v>
      </c>
      <c r="H15" s="71"/>
      <c r="I15" s="71"/>
      <c r="J15" s="2">
        <v>1.3182999999999999E-3</v>
      </c>
    </row>
    <row r="16" spans="1:11" ht="16.7" customHeight="1">
      <c r="A16" s="29">
        <v>10910</v>
      </c>
      <c r="D16" s="69" t="s">
        <v>331</v>
      </c>
      <c r="E16" s="3"/>
      <c r="F16" s="70"/>
      <c r="G16" s="124">
        <v>43291722</v>
      </c>
      <c r="H16" s="71"/>
      <c r="I16" s="71"/>
      <c r="J16" s="2">
        <v>2.6640000000000002E-4</v>
      </c>
    </row>
    <row r="17" spans="1:10" ht="16.7" customHeight="1">
      <c r="A17" s="29">
        <v>10930</v>
      </c>
      <c r="D17" s="69" t="s">
        <v>332</v>
      </c>
      <c r="E17" s="3"/>
      <c r="F17" s="70"/>
      <c r="G17" s="124">
        <v>368768666</v>
      </c>
      <c r="H17" s="71"/>
      <c r="I17" s="71"/>
      <c r="J17" s="2">
        <v>2.2696000000000001E-3</v>
      </c>
    </row>
    <row r="18" spans="1:10" ht="16.7" customHeight="1">
      <c r="A18" s="29">
        <v>10940</v>
      </c>
      <c r="D18" s="69" t="s">
        <v>261</v>
      </c>
      <c r="E18" s="3"/>
      <c r="F18" s="70"/>
      <c r="G18" s="124">
        <v>98418381</v>
      </c>
      <c r="H18" s="71"/>
      <c r="I18" s="71"/>
      <c r="J18" s="2">
        <v>6.0570000000000003E-4</v>
      </c>
    </row>
    <row r="19" spans="1:10" ht="16.7" customHeight="1">
      <c r="A19" s="29">
        <v>10950</v>
      </c>
      <c r="D19" s="69" t="s">
        <v>333</v>
      </c>
      <c r="E19" s="3"/>
      <c r="F19" s="70"/>
      <c r="G19" s="124">
        <v>117161496</v>
      </c>
      <c r="H19" s="71"/>
      <c r="I19" s="71"/>
      <c r="J19" s="2">
        <v>7.2110000000000002E-4</v>
      </c>
    </row>
    <row r="20" spans="1:10" ht="16.7" customHeight="1">
      <c r="A20" s="29">
        <v>11050</v>
      </c>
      <c r="D20" s="69" t="s">
        <v>334</v>
      </c>
      <c r="E20" s="3"/>
      <c r="F20" s="70"/>
      <c r="G20" s="124">
        <v>32299255</v>
      </c>
      <c r="H20" s="71"/>
      <c r="I20" s="71"/>
      <c r="J20" s="2">
        <v>1.9880000000000001E-4</v>
      </c>
    </row>
    <row r="21" spans="1:10" ht="16.7" customHeight="1">
      <c r="A21" s="28">
        <v>11300</v>
      </c>
      <c r="B21" s="65"/>
      <c r="C21" s="65"/>
      <c r="D21" s="66" t="s">
        <v>288</v>
      </c>
      <c r="E21" s="5"/>
      <c r="F21" s="67"/>
      <c r="G21" s="123">
        <v>663692776</v>
      </c>
      <c r="H21" s="68"/>
      <c r="I21" s="68"/>
      <c r="J21" s="6">
        <v>4.0847000000000001E-3</v>
      </c>
    </row>
    <row r="22" spans="1:10" ht="16.7" customHeight="1">
      <c r="A22" s="28">
        <v>11310</v>
      </c>
      <c r="B22" s="65"/>
      <c r="C22" s="65"/>
      <c r="D22" s="66" t="s">
        <v>262</v>
      </c>
      <c r="E22" s="5"/>
      <c r="F22" s="67"/>
      <c r="G22" s="123">
        <v>76416085</v>
      </c>
      <c r="H22" s="68"/>
      <c r="I22" s="68"/>
      <c r="J22" s="6">
        <v>4.7029999999999999E-4</v>
      </c>
    </row>
    <row r="23" spans="1:10" ht="16.7" customHeight="1">
      <c r="A23" s="28">
        <v>11600</v>
      </c>
      <c r="B23" s="65"/>
      <c r="C23" s="65"/>
      <c r="D23" s="66" t="s">
        <v>20</v>
      </c>
      <c r="E23" s="5"/>
      <c r="F23" s="67"/>
      <c r="G23" s="123">
        <v>306685702</v>
      </c>
      <c r="H23" s="68"/>
      <c r="I23" s="68"/>
      <c r="J23" s="6">
        <v>1.8875000000000001E-3</v>
      </c>
    </row>
    <row r="24" spans="1:10" ht="16.7" customHeight="1">
      <c r="A24" s="28">
        <v>11900</v>
      </c>
      <c r="B24" s="65"/>
      <c r="C24" s="65"/>
      <c r="D24" s="66" t="s">
        <v>21</v>
      </c>
      <c r="E24" s="5"/>
      <c r="F24" s="67"/>
      <c r="G24" s="123">
        <v>31033406</v>
      </c>
      <c r="H24" s="68"/>
      <c r="I24" s="68"/>
      <c r="J24" s="6">
        <v>1.9100000000000001E-4</v>
      </c>
    </row>
    <row r="25" spans="1:10" ht="16.7" customHeight="1">
      <c r="A25" s="28">
        <v>12100</v>
      </c>
      <c r="B25" s="65"/>
      <c r="C25" s="65"/>
      <c r="D25" s="66" t="s">
        <v>263</v>
      </c>
      <c r="E25" s="5"/>
      <c r="F25" s="67"/>
      <c r="G25" s="123">
        <v>36513981</v>
      </c>
      <c r="H25" s="68"/>
      <c r="I25" s="68"/>
      <c r="J25" s="6">
        <v>2.2469999999999999E-4</v>
      </c>
    </row>
    <row r="26" spans="1:10" ht="16.7" customHeight="1">
      <c r="A26" s="28">
        <v>12150</v>
      </c>
      <c r="B26" s="65"/>
      <c r="C26" s="65"/>
      <c r="D26" s="66" t="s">
        <v>264</v>
      </c>
      <c r="E26" s="5"/>
      <c r="F26" s="67"/>
      <c r="G26" s="123">
        <v>6236085</v>
      </c>
      <c r="H26" s="68"/>
      <c r="I26" s="68"/>
      <c r="J26" s="6">
        <v>3.8399999999999998E-5</v>
      </c>
    </row>
    <row r="27" spans="1:10" ht="16.7" customHeight="1">
      <c r="A27" s="29">
        <v>12160</v>
      </c>
      <c r="D27" s="69" t="s">
        <v>22</v>
      </c>
      <c r="E27" s="3"/>
      <c r="F27" s="70"/>
      <c r="G27" s="124">
        <v>269976460</v>
      </c>
      <c r="H27" s="71"/>
      <c r="I27" s="71"/>
      <c r="J27" s="2">
        <v>1.6616000000000001E-3</v>
      </c>
    </row>
    <row r="28" spans="1:10" ht="16.7" customHeight="1">
      <c r="A28" s="29">
        <v>12220</v>
      </c>
      <c r="D28" s="69" t="s">
        <v>318</v>
      </c>
      <c r="E28" s="3"/>
      <c r="F28" s="70"/>
      <c r="G28" s="124">
        <v>6757995556</v>
      </c>
      <c r="H28" s="71"/>
      <c r="I28" s="71"/>
      <c r="J28" s="2">
        <v>4.1592499999999998E-2</v>
      </c>
    </row>
    <row r="29" spans="1:10" ht="16.7" customHeight="1">
      <c r="A29" s="29">
        <v>12510</v>
      </c>
      <c r="D29" s="69" t="s">
        <v>23</v>
      </c>
      <c r="E29" s="3"/>
      <c r="F29" s="70"/>
      <c r="G29" s="124">
        <v>637920734</v>
      </c>
      <c r="H29" s="71"/>
      <c r="I29" s="71"/>
      <c r="J29" s="2">
        <v>3.9261000000000001E-3</v>
      </c>
    </row>
    <row r="30" spans="1:10" ht="16.7" customHeight="1">
      <c r="A30" s="29">
        <v>12600</v>
      </c>
      <c r="D30" s="69" t="s">
        <v>265</v>
      </c>
      <c r="E30" s="3"/>
      <c r="F30" s="70"/>
      <c r="G30" s="124">
        <v>276067384</v>
      </c>
      <c r="H30" s="71"/>
      <c r="I30" s="71"/>
      <c r="J30" s="2">
        <v>1.6991E-3</v>
      </c>
    </row>
    <row r="31" spans="1:10" ht="16.7" customHeight="1">
      <c r="A31" s="29">
        <v>12700</v>
      </c>
      <c r="D31" s="69" t="s">
        <v>281</v>
      </c>
      <c r="E31" s="3"/>
      <c r="F31" s="70"/>
      <c r="G31" s="124">
        <v>161262001</v>
      </c>
      <c r="H31" s="71"/>
      <c r="I31" s="71"/>
      <c r="J31" s="2">
        <v>9.9249999999999989E-4</v>
      </c>
    </row>
    <row r="32" spans="1:10" ht="16.7" customHeight="1">
      <c r="A32" s="29">
        <v>13500</v>
      </c>
      <c r="D32" s="69" t="s">
        <v>282</v>
      </c>
      <c r="E32" s="3"/>
      <c r="F32" s="70"/>
      <c r="G32" s="124">
        <v>632306158</v>
      </c>
      <c r="H32" s="71"/>
      <c r="I32" s="71"/>
      <c r="J32" s="2">
        <v>3.8915999999999998E-3</v>
      </c>
    </row>
    <row r="33" spans="1:10" ht="16.7" customHeight="1">
      <c r="A33" s="28">
        <v>13700</v>
      </c>
      <c r="B33" s="65"/>
      <c r="C33" s="65"/>
      <c r="D33" s="66" t="s">
        <v>266</v>
      </c>
      <c r="E33" s="5"/>
      <c r="F33" s="67"/>
      <c r="G33" s="123">
        <v>68055205</v>
      </c>
      <c r="H33" s="68"/>
      <c r="I33" s="68"/>
      <c r="J33" s="6">
        <v>4.1879999999999999E-4</v>
      </c>
    </row>
    <row r="34" spans="1:10" ht="16.7" customHeight="1">
      <c r="A34" s="28">
        <v>14300</v>
      </c>
      <c r="B34" s="65"/>
      <c r="C34" s="65"/>
      <c r="D34" s="66" t="s">
        <v>314</v>
      </c>
      <c r="E34" s="5"/>
      <c r="F34" s="67"/>
      <c r="G34" s="123">
        <v>226517876</v>
      </c>
      <c r="H34" s="68"/>
      <c r="I34" s="68"/>
      <c r="J34" s="6">
        <v>1.3940999999999999E-3</v>
      </c>
    </row>
    <row r="35" spans="1:10" ht="16.7" customHeight="1">
      <c r="A35" s="28">
        <v>14300.2</v>
      </c>
      <c r="B35" s="65"/>
      <c r="C35" s="65"/>
      <c r="D35" s="66" t="s">
        <v>315</v>
      </c>
      <c r="E35" s="5"/>
      <c r="F35" s="67"/>
      <c r="G35" s="123">
        <v>23137417</v>
      </c>
      <c r="H35" s="68"/>
      <c r="I35" s="68"/>
      <c r="J35" s="6">
        <v>1.4239999999999999E-4</v>
      </c>
    </row>
    <row r="36" spans="1:10" ht="16.7" customHeight="1">
      <c r="A36" s="28">
        <v>18400</v>
      </c>
      <c r="B36" s="65"/>
      <c r="C36" s="65"/>
      <c r="D36" s="66" t="s">
        <v>289</v>
      </c>
      <c r="E36" s="5"/>
      <c r="F36" s="67"/>
      <c r="G36" s="123">
        <v>787109713</v>
      </c>
      <c r="H36" s="68"/>
      <c r="I36" s="68"/>
      <c r="J36" s="6">
        <v>4.8443000000000002E-3</v>
      </c>
    </row>
    <row r="37" spans="1:10" ht="16.7" customHeight="1">
      <c r="A37" s="28">
        <v>18600</v>
      </c>
      <c r="B37" s="65"/>
      <c r="C37" s="65"/>
      <c r="D37" s="66" t="s">
        <v>267</v>
      </c>
      <c r="E37" s="5"/>
      <c r="F37" s="67"/>
      <c r="G37" s="123">
        <v>2209213</v>
      </c>
      <c r="H37" s="68"/>
      <c r="I37" s="68"/>
      <c r="J37" s="6">
        <v>1.36E-5</v>
      </c>
    </row>
    <row r="38" spans="1:10" ht="16.7" customHeight="1">
      <c r="A38" s="28">
        <v>18640</v>
      </c>
      <c r="B38" s="65"/>
      <c r="C38" s="65"/>
      <c r="D38" s="66" t="s">
        <v>321</v>
      </c>
      <c r="E38" s="5"/>
      <c r="F38" s="67"/>
      <c r="G38" s="123">
        <v>148814</v>
      </c>
      <c r="H38" s="68"/>
      <c r="I38" s="68"/>
      <c r="J38" s="6">
        <v>8.9999999999999996E-7</v>
      </c>
    </row>
    <row r="39" spans="1:10" ht="16.7" customHeight="1">
      <c r="A39" s="29">
        <v>18740</v>
      </c>
      <c r="D39" s="69" t="s">
        <v>335</v>
      </c>
      <c r="E39" s="3"/>
      <c r="F39" s="70"/>
      <c r="G39" s="124">
        <v>1078845</v>
      </c>
      <c r="H39" s="71"/>
      <c r="I39" s="71"/>
      <c r="J39" s="2">
        <v>6.6000000000000003E-6</v>
      </c>
    </row>
    <row r="40" spans="1:10" ht="16.7" customHeight="1">
      <c r="A40" s="29">
        <v>18780</v>
      </c>
      <c r="D40" s="69" t="s">
        <v>336</v>
      </c>
      <c r="E40" s="3"/>
      <c r="F40" s="70"/>
      <c r="G40" s="124">
        <v>2834141</v>
      </c>
      <c r="H40" s="71"/>
      <c r="I40" s="71"/>
      <c r="J40" s="2">
        <v>1.7399999999999999E-5</v>
      </c>
    </row>
    <row r="41" spans="1:10" ht="16.7" customHeight="1">
      <c r="A41" s="29">
        <v>19005</v>
      </c>
      <c r="D41" s="69" t="s">
        <v>290</v>
      </c>
      <c r="E41" s="3"/>
      <c r="F41" s="70"/>
      <c r="G41" s="124">
        <v>111125154</v>
      </c>
      <c r="H41" s="71"/>
      <c r="I41" s="71"/>
      <c r="J41" s="2">
        <v>6.8389999999999998E-4</v>
      </c>
    </row>
    <row r="42" spans="1:10" ht="16.7" customHeight="1">
      <c r="A42" s="29">
        <v>19100</v>
      </c>
      <c r="D42" s="69" t="s">
        <v>24</v>
      </c>
      <c r="E42" s="3"/>
      <c r="F42" s="70"/>
      <c r="G42" s="124">
        <v>9931694455</v>
      </c>
      <c r="H42" s="71"/>
      <c r="I42" s="71"/>
      <c r="J42" s="2">
        <v>6.1125400000000003E-2</v>
      </c>
    </row>
    <row r="43" spans="1:10" ht="16.7" customHeight="1">
      <c r="A43" s="29">
        <v>20100</v>
      </c>
      <c r="D43" s="69" t="s">
        <v>25</v>
      </c>
      <c r="E43" s="3"/>
      <c r="F43" s="70"/>
      <c r="G43" s="124">
        <v>1636989813</v>
      </c>
      <c r="H43" s="71"/>
      <c r="I43" s="71"/>
      <c r="J43" s="2">
        <v>1.0075000000000001E-2</v>
      </c>
    </row>
    <row r="44" spans="1:10" ht="16.7" customHeight="1">
      <c r="A44" s="29">
        <v>20200</v>
      </c>
      <c r="D44" s="69" t="s">
        <v>269</v>
      </c>
      <c r="E44" s="3"/>
      <c r="F44" s="70"/>
      <c r="G44" s="124">
        <v>236985882</v>
      </c>
      <c r="H44" s="71"/>
      <c r="I44" s="71"/>
      <c r="J44" s="2">
        <v>1.4584999999999999E-3</v>
      </c>
    </row>
    <row r="45" spans="1:10" ht="16.7" customHeight="1">
      <c r="A45" s="28">
        <v>20300</v>
      </c>
      <c r="B45" s="65"/>
      <c r="C45" s="65"/>
      <c r="D45" s="66" t="s">
        <v>26</v>
      </c>
      <c r="E45" s="5"/>
      <c r="F45" s="67"/>
      <c r="G45" s="123">
        <v>3938507343</v>
      </c>
      <c r="H45" s="68"/>
      <c r="I45" s="68"/>
      <c r="J45" s="6">
        <v>2.4239799999999999E-2</v>
      </c>
    </row>
    <row r="46" spans="1:10" ht="16.7" customHeight="1">
      <c r="A46" s="28">
        <v>20400</v>
      </c>
      <c r="B46" s="65"/>
      <c r="C46" s="65"/>
      <c r="D46" s="66" t="s">
        <v>27</v>
      </c>
      <c r="E46" s="5"/>
      <c r="F46" s="67"/>
      <c r="G46" s="123">
        <v>183280243</v>
      </c>
      <c r="H46" s="68"/>
      <c r="I46" s="68"/>
      <c r="J46" s="6">
        <v>1.1280000000000001E-3</v>
      </c>
    </row>
    <row r="47" spans="1:10" ht="16.7" customHeight="1">
      <c r="A47" s="28">
        <v>20600</v>
      </c>
      <c r="B47" s="65"/>
      <c r="C47" s="65"/>
      <c r="D47" s="66" t="s">
        <v>28</v>
      </c>
      <c r="E47" s="5"/>
      <c r="F47" s="67"/>
      <c r="G47" s="123">
        <v>463111324</v>
      </c>
      <c r="H47" s="68"/>
      <c r="I47" s="68"/>
      <c r="J47" s="6">
        <v>2.8502000000000002E-3</v>
      </c>
    </row>
    <row r="48" spans="1:10" ht="16.7" customHeight="1">
      <c r="A48" s="28">
        <v>20700</v>
      </c>
      <c r="B48" s="65"/>
      <c r="C48" s="65"/>
      <c r="D48" s="66" t="s">
        <v>270</v>
      </c>
      <c r="E48" s="5"/>
      <c r="F48" s="67"/>
      <c r="G48" s="123">
        <v>940144959</v>
      </c>
      <c r="H48" s="68"/>
      <c r="I48" s="68"/>
      <c r="J48" s="6">
        <v>5.7862E-3</v>
      </c>
    </row>
    <row r="49" spans="1:13" ht="16.7" customHeight="1">
      <c r="A49" s="28">
        <v>20800</v>
      </c>
      <c r="B49" s="65"/>
      <c r="C49" s="65"/>
      <c r="D49" s="66" t="s">
        <v>271</v>
      </c>
      <c r="E49" s="5"/>
      <c r="F49" s="67"/>
      <c r="G49" s="123">
        <v>729472105</v>
      </c>
      <c r="H49" s="68"/>
      <c r="I49" s="68"/>
      <c r="J49" s="6">
        <v>4.4895999999999998E-3</v>
      </c>
    </row>
    <row r="50" spans="1:13" s="65" customFormat="1" ht="16.7" customHeight="1">
      <c r="A50" s="28">
        <v>20900</v>
      </c>
      <c r="D50" s="66" t="s">
        <v>29</v>
      </c>
      <c r="E50" s="5"/>
      <c r="F50" s="67"/>
      <c r="G50" s="123">
        <v>1541406508</v>
      </c>
      <c r="H50" s="68"/>
      <c r="I50" s="68"/>
      <c r="J50" s="6">
        <v>9.4867000000000007E-3</v>
      </c>
      <c r="M50" s="127"/>
    </row>
    <row r="51" spans="1:13" ht="16.7" customHeight="1">
      <c r="A51" s="29">
        <v>21200</v>
      </c>
      <c r="D51" s="69" t="s">
        <v>319</v>
      </c>
      <c r="E51" s="3"/>
      <c r="F51" s="70"/>
      <c r="G51" s="124">
        <v>487624260</v>
      </c>
      <c r="H51" s="71"/>
      <c r="I51" s="71"/>
      <c r="J51" s="2">
        <v>3.0011E-3</v>
      </c>
    </row>
    <row r="52" spans="1:13" ht="16.7" customHeight="1">
      <c r="A52" s="29">
        <v>21300</v>
      </c>
      <c r="D52" s="69" t="s">
        <v>337</v>
      </c>
      <c r="E52" s="3"/>
      <c r="F52" s="70"/>
      <c r="G52" s="124">
        <v>6235352310</v>
      </c>
      <c r="H52" s="71"/>
      <c r="I52" s="71"/>
      <c r="J52" s="2">
        <v>3.8375899999999998E-2</v>
      </c>
    </row>
    <row r="53" spans="1:13" ht="16.7" customHeight="1">
      <c r="A53" s="29">
        <v>21520</v>
      </c>
      <c r="D53" s="69" t="s">
        <v>291</v>
      </c>
      <c r="E53" s="3"/>
      <c r="F53" s="70"/>
      <c r="G53" s="124">
        <v>10989833597</v>
      </c>
      <c r="H53" s="71"/>
      <c r="I53" s="71"/>
      <c r="J53" s="2">
        <v>6.7637600000000006E-2</v>
      </c>
    </row>
    <row r="54" spans="1:13" ht="16.7" customHeight="1">
      <c r="A54" s="29">
        <v>21525</v>
      </c>
      <c r="D54" s="69" t="s">
        <v>316</v>
      </c>
      <c r="E54" s="3"/>
      <c r="F54" s="70"/>
      <c r="G54" s="124">
        <v>256176278</v>
      </c>
      <c r="H54" s="71"/>
      <c r="I54" s="71"/>
      <c r="J54" s="2">
        <v>1.5767000000000001E-3</v>
      </c>
    </row>
    <row r="55" spans="1:13" ht="16.7" customHeight="1">
      <c r="A55" s="29">
        <v>21525.200000000001</v>
      </c>
      <c r="D55" s="69" t="s">
        <v>317</v>
      </c>
      <c r="E55" s="3"/>
      <c r="F55" s="70"/>
      <c r="G55" s="124">
        <v>25054864</v>
      </c>
      <c r="H55" s="71"/>
      <c r="I55" s="71"/>
      <c r="J55" s="2">
        <v>1.5420000000000001E-4</v>
      </c>
    </row>
    <row r="56" spans="1:13" ht="16.7" customHeight="1">
      <c r="A56" s="29">
        <v>21550</v>
      </c>
      <c r="D56" s="69" t="s">
        <v>30</v>
      </c>
      <c r="E56" s="3"/>
      <c r="F56" s="70"/>
      <c r="G56" s="124">
        <v>6320168235</v>
      </c>
      <c r="H56" s="71"/>
      <c r="I56" s="71"/>
      <c r="J56" s="2">
        <v>3.8897899999999999E-2</v>
      </c>
    </row>
    <row r="57" spans="1:13" ht="16.7" customHeight="1">
      <c r="A57" s="28">
        <v>21570</v>
      </c>
      <c r="B57" s="65"/>
      <c r="C57" s="65"/>
      <c r="D57" s="66" t="s">
        <v>31</v>
      </c>
      <c r="E57" s="5"/>
      <c r="F57" s="67"/>
      <c r="G57" s="123">
        <v>26365780</v>
      </c>
      <c r="H57" s="68"/>
      <c r="I57" s="68"/>
      <c r="J57" s="6">
        <v>1.6229999999999999E-4</v>
      </c>
    </row>
    <row r="58" spans="1:13" ht="16.7" customHeight="1">
      <c r="A58" s="28">
        <v>21800</v>
      </c>
      <c r="B58" s="65"/>
      <c r="C58" s="65"/>
      <c r="D58" s="66" t="s">
        <v>32</v>
      </c>
      <c r="E58" s="5"/>
      <c r="F58" s="67"/>
      <c r="G58" s="123">
        <v>912680701</v>
      </c>
      <c r="H58" s="68"/>
      <c r="I58" s="68"/>
      <c r="J58" s="6">
        <v>5.6170999999999999E-3</v>
      </c>
    </row>
    <row r="59" spans="1:13" ht="16.7" customHeight="1">
      <c r="A59" s="28">
        <v>21900</v>
      </c>
      <c r="B59" s="65"/>
      <c r="C59" s="65"/>
      <c r="D59" s="66" t="s">
        <v>33</v>
      </c>
      <c r="E59" s="5"/>
      <c r="F59" s="67"/>
      <c r="G59" s="123">
        <v>509444955</v>
      </c>
      <c r="H59" s="68"/>
      <c r="I59" s="68"/>
      <c r="J59" s="6">
        <v>3.1354E-3</v>
      </c>
    </row>
    <row r="60" spans="1:13" ht="16.7" customHeight="1">
      <c r="A60" s="28">
        <v>22000</v>
      </c>
      <c r="B60" s="65"/>
      <c r="C60" s="65"/>
      <c r="D60" s="66" t="s">
        <v>34</v>
      </c>
      <c r="E60" s="5"/>
      <c r="F60" s="67"/>
      <c r="G60" s="123">
        <v>509765850</v>
      </c>
      <c r="H60" s="68"/>
      <c r="I60" s="68"/>
      <c r="J60" s="6">
        <v>3.1373999999999998E-3</v>
      </c>
    </row>
    <row r="61" spans="1:13" ht="16.7" customHeight="1">
      <c r="A61" s="28">
        <v>23000</v>
      </c>
      <c r="B61" s="65"/>
      <c r="C61" s="65"/>
      <c r="D61" s="66" t="s">
        <v>35</v>
      </c>
      <c r="E61" s="5"/>
      <c r="F61" s="67"/>
      <c r="G61" s="123">
        <v>409035662</v>
      </c>
      <c r="H61" s="68"/>
      <c r="I61" s="68"/>
      <c r="J61" s="6">
        <v>2.5173999999999999E-3</v>
      </c>
    </row>
    <row r="62" spans="1:13" ht="16.7" customHeight="1">
      <c r="A62" s="28">
        <v>23100</v>
      </c>
      <c r="B62" s="65"/>
      <c r="C62" s="65"/>
      <c r="D62" s="66" t="s">
        <v>36</v>
      </c>
      <c r="E62" s="5"/>
      <c r="F62" s="96"/>
      <c r="G62" s="122">
        <v>2375802846</v>
      </c>
      <c r="H62" s="68"/>
      <c r="I62" s="68"/>
      <c r="J62" s="6">
        <v>1.4622E-2</v>
      </c>
    </row>
    <row r="63" spans="1:13" ht="16.7" customHeight="1">
      <c r="A63" s="28">
        <v>23200</v>
      </c>
      <c r="B63" s="65"/>
      <c r="C63" s="65"/>
      <c r="D63" s="66" t="s">
        <v>37</v>
      </c>
      <c r="E63" s="5"/>
      <c r="F63" s="96"/>
      <c r="G63" s="122">
        <v>1208816647</v>
      </c>
      <c r="H63" s="68"/>
      <c r="I63" s="68"/>
      <c r="J63" s="6">
        <v>7.4396999999999996E-3</v>
      </c>
    </row>
    <row r="64" spans="1:13" ht="16.7" customHeight="1">
      <c r="A64" s="28">
        <v>30000</v>
      </c>
      <c r="B64" s="65"/>
      <c r="C64" s="65"/>
      <c r="D64" s="66" t="s">
        <v>38</v>
      </c>
      <c r="E64" s="5"/>
      <c r="F64" s="67"/>
      <c r="G64" s="123">
        <v>139596641</v>
      </c>
      <c r="H64" s="68"/>
      <c r="I64" s="68"/>
      <c r="J64" s="6">
        <v>8.5919999999999996E-4</v>
      </c>
    </row>
    <row r="65" spans="1:10" ht="16.7" customHeight="1">
      <c r="A65" s="28">
        <v>30100</v>
      </c>
      <c r="B65" s="65"/>
      <c r="C65" s="65"/>
      <c r="D65" s="66" t="s">
        <v>39</v>
      </c>
      <c r="E65" s="5"/>
      <c r="F65" s="67"/>
      <c r="G65" s="123">
        <v>1226410217</v>
      </c>
      <c r="H65" s="68"/>
      <c r="I65" s="68"/>
      <c r="J65" s="6">
        <v>7.548E-3</v>
      </c>
    </row>
    <row r="66" spans="1:10" ht="16.7" customHeight="1">
      <c r="A66" s="28">
        <v>30102</v>
      </c>
      <c r="B66" s="65"/>
      <c r="C66" s="65"/>
      <c r="D66" s="66" t="s">
        <v>40</v>
      </c>
      <c r="E66" s="5"/>
      <c r="F66" s="67"/>
      <c r="G66" s="123">
        <v>24115381</v>
      </c>
      <c r="H66" s="68"/>
      <c r="I66" s="68"/>
      <c r="J66" s="6">
        <v>1.484E-4</v>
      </c>
    </row>
    <row r="67" spans="1:10" ht="16.7" customHeight="1">
      <c r="A67" s="28">
        <v>30103</v>
      </c>
      <c r="B67" s="65"/>
      <c r="C67" s="65"/>
      <c r="D67" s="66" t="s">
        <v>41</v>
      </c>
      <c r="E67" s="5"/>
      <c r="F67" s="67"/>
      <c r="G67" s="123">
        <v>30643676</v>
      </c>
      <c r="H67" s="68"/>
      <c r="I67" s="68"/>
      <c r="J67" s="6">
        <v>1.886E-4</v>
      </c>
    </row>
    <row r="68" spans="1:10" ht="16.7" customHeight="1">
      <c r="A68" s="28">
        <v>30104</v>
      </c>
      <c r="B68" s="65"/>
      <c r="C68" s="65"/>
      <c r="D68" s="66" t="s">
        <v>42</v>
      </c>
      <c r="E68" s="5"/>
      <c r="F68" s="67"/>
      <c r="G68" s="123">
        <v>19879313</v>
      </c>
      <c r="H68" s="68"/>
      <c r="I68" s="68"/>
      <c r="J68" s="6">
        <v>1.2229999999999999E-4</v>
      </c>
    </row>
    <row r="69" spans="1:10" ht="16.7" customHeight="1">
      <c r="A69" s="29">
        <v>30105</v>
      </c>
      <c r="D69" s="69" t="s">
        <v>43</v>
      </c>
      <c r="E69" s="3"/>
      <c r="F69" s="70"/>
      <c r="G69" s="124">
        <v>125874332</v>
      </c>
      <c r="H69" s="71"/>
      <c r="I69" s="71"/>
      <c r="J69" s="2">
        <v>7.7470000000000002E-4</v>
      </c>
    </row>
    <row r="70" spans="1:10" ht="16.7" customHeight="1">
      <c r="A70" s="29">
        <v>30200</v>
      </c>
      <c r="D70" s="69" t="s">
        <v>44</v>
      </c>
      <c r="E70" s="3"/>
      <c r="F70" s="70"/>
      <c r="G70" s="124">
        <v>282922736</v>
      </c>
      <c r="H70" s="71"/>
      <c r="I70" s="71"/>
      <c r="J70" s="2">
        <v>1.7413000000000001E-3</v>
      </c>
    </row>
    <row r="71" spans="1:10" ht="16.7" customHeight="1">
      <c r="A71" s="29">
        <v>30300</v>
      </c>
      <c r="D71" s="69" t="s">
        <v>45</v>
      </c>
      <c r="E71" s="3"/>
      <c r="F71" s="70"/>
      <c r="G71" s="124">
        <v>89433005</v>
      </c>
      <c r="H71" s="71"/>
      <c r="I71" s="71"/>
      <c r="J71" s="2">
        <v>5.5040000000000004E-4</v>
      </c>
    </row>
    <row r="72" spans="1:10" ht="16.7" customHeight="1">
      <c r="A72" s="29">
        <v>30400</v>
      </c>
      <c r="D72" s="69" t="s">
        <v>46</v>
      </c>
      <c r="E72" s="3"/>
      <c r="F72" s="70"/>
      <c r="G72" s="124">
        <v>168106834</v>
      </c>
      <c r="H72" s="71"/>
      <c r="I72" s="71"/>
      <c r="J72" s="2">
        <v>1.0346000000000001E-3</v>
      </c>
    </row>
    <row r="73" spans="1:10" ht="16.7" customHeight="1">
      <c r="A73" s="29">
        <v>30405</v>
      </c>
      <c r="D73" s="69" t="s">
        <v>47</v>
      </c>
      <c r="E73" s="3"/>
      <c r="F73" s="70"/>
      <c r="G73" s="124">
        <v>110420690</v>
      </c>
      <c r="H73" s="71"/>
      <c r="I73" s="71"/>
      <c r="J73" s="2">
        <v>6.7960000000000004E-4</v>
      </c>
    </row>
    <row r="74" spans="1:10" ht="16.7" customHeight="1">
      <c r="A74" s="29">
        <v>30500</v>
      </c>
      <c r="D74" s="69" t="s">
        <v>48</v>
      </c>
      <c r="E74" s="3"/>
      <c r="F74" s="70"/>
      <c r="G74" s="124">
        <v>181417811</v>
      </c>
      <c r="H74" s="71"/>
      <c r="I74" s="71"/>
      <c r="J74" s="2">
        <v>1.1165000000000001E-3</v>
      </c>
    </row>
    <row r="75" spans="1:10" ht="16.7" customHeight="1">
      <c r="A75" s="28">
        <v>30600</v>
      </c>
      <c r="B75" s="65"/>
      <c r="C75" s="65"/>
      <c r="D75" s="66" t="s">
        <v>49</v>
      </c>
      <c r="E75" s="5"/>
      <c r="F75" s="67"/>
      <c r="G75" s="123">
        <v>137820880</v>
      </c>
      <c r="H75" s="68"/>
      <c r="I75" s="68"/>
      <c r="J75" s="6">
        <v>8.4820000000000002E-4</v>
      </c>
    </row>
    <row r="76" spans="1:10" ht="16.7" customHeight="1">
      <c r="A76" s="28">
        <v>30601</v>
      </c>
      <c r="B76" s="65"/>
      <c r="C76" s="65"/>
      <c r="D76" s="66" t="s">
        <v>50</v>
      </c>
      <c r="E76" s="5"/>
      <c r="F76" s="67"/>
      <c r="G76" s="123">
        <v>3596431</v>
      </c>
      <c r="H76" s="68"/>
      <c r="I76" s="68"/>
      <c r="J76" s="6">
        <v>2.2099999999999998E-5</v>
      </c>
    </row>
    <row r="77" spans="1:10" ht="16.7" customHeight="1">
      <c r="A77" s="28">
        <v>30700</v>
      </c>
      <c r="B77" s="65"/>
      <c r="C77" s="65"/>
      <c r="D77" s="66" t="s">
        <v>51</v>
      </c>
      <c r="E77" s="5"/>
      <c r="F77" s="67"/>
      <c r="G77" s="123">
        <v>362067335</v>
      </c>
      <c r="H77" s="68"/>
      <c r="I77" s="68"/>
      <c r="J77" s="6">
        <v>2.2284000000000002E-3</v>
      </c>
    </row>
    <row r="78" spans="1:10" ht="16.7" customHeight="1">
      <c r="A78" s="28">
        <v>30705</v>
      </c>
      <c r="B78" s="65"/>
      <c r="C78" s="65"/>
      <c r="D78" s="66" t="s">
        <v>52</v>
      </c>
      <c r="E78" s="5"/>
      <c r="F78" s="67"/>
      <c r="G78" s="123">
        <v>66991787</v>
      </c>
      <c r="H78" s="68"/>
      <c r="I78" s="68"/>
      <c r="J78" s="6">
        <v>4.1229999999999999E-4</v>
      </c>
    </row>
    <row r="79" spans="1:10" ht="16.7" customHeight="1">
      <c r="A79" s="28">
        <v>30800</v>
      </c>
      <c r="B79" s="65"/>
      <c r="C79" s="65"/>
      <c r="D79" s="66" t="s">
        <v>53</v>
      </c>
      <c r="E79" s="5"/>
      <c r="F79" s="67"/>
      <c r="G79" s="123">
        <v>120276042</v>
      </c>
      <c r="H79" s="68"/>
      <c r="I79" s="68"/>
      <c r="J79" s="6">
        <v>7.4019999999999999E-4</v>
      </c>
    </row>
    <row r="80" spans="1:10" ht="16.7" customHeight="1">
      <c r="A80" s="28">
        <v>30900</v>
      </c>
      <c r="B80" s="65"/>
      <c r="C80" s="65"/>
      <c r="D80" s="66" t="s">
        <v>54</v>
      </c>
      <c r="E80" s="5"/>
      <c r="F80" s="67"/>
      <c r="G80" s="123">
        <v>230382670</v>
      </c>
      <c r="H80" s="68"/>
      <c r="I80" s="68"/>
      <c r="J80" s="6">
        <v>1.4178999999999999E-3</v>
      </c>
    </row>
    <row r="81" spans="1:10" ht="16.7" customHeight="1">
      <c r="A81" s="29">
        <v>30905</v>
      </c>
      <c r="D81" s="69" t="s">
        <v>55</v>
      </c>
      <c r="E81" s="3"/>
      <c r="F81" s="70"/>
      <c r="G81" s="124">
        <v>43385167</v>
      </c>
      <c r="H81" s="71"/>
      <c r="I81" s="71"/>
      <c r="J81" s="2">
        <v>2.6699999999999998E-4</v>
      </c>
    </row>
    <row r="82" spans="1:10" ht="16.7" customHeight="1">
      <c r="A82" s="29">
        <v>31000</v>
      </c>
      <c r="D82" s="69" t="s">
        <v>56</v>
      </c>
      <c r="E82" s="3"/>
      <c r="F82" s="70"/>
      <c r="G82" s="124">
        <v>700041630</v>
      </c>
      <c r="H82" s="71"/>
      <c r="I82" s="71"/>
      <c r="J82" s="2">
        <v>4.3084000000000004E-3</v>
      </c>
    </row>
    <row r="83" spans="1:10" ht="16.7" customHeight="1">
      <c r="A83" s="29">
        <v>31005</v>
      </c>
      <c r="D83" s="69" t="s">
        <v>57</v>
      </c>
      <c r="E83" s="3"/>
      <c r="F83" s="70"/>
      <c r="G83" s="124">
        <v>62410643</v>
      </c>
      <c r="H83" s="71"/>
      <c r="I83" s="71"/>
      <c r="J83" s="2">
        <v>3.8410000000000001E-4</v>
      </c>
    </row>
    <row r="84" spans="1:10" ht="16.7" customHeight="1">
      <c r="A84" s="29">
        <v>31100</v>
      </c>
      <c r="D84" s="69" t="s">
        <v>58</v>
      </c>
      <c r="E84" s="3"/>
      <c r="F84" s="70"/>
      <c r="G84" s="124">
        <v>1459000267</v>
      </c>
      <c r="H84" s="71"/>
      <c r="I84" s="71"/>
      <c r="J84" s="2">
        <v>8.9794999999999996E-3</v>
      </c>
    </row>
    <row r="85" spans="1:10" ht="16.7" customHeight="1">
      <c r="A85" s="29">
        <v>31101</v>
      </c>
      <c r="D85" s="69" t="s">
        <v>272</v>
      </c>
      <c r="E85" s="3"/>
      <c r="F85" s="70"/>
      <c r="G85" s="124">
        <v>9765863</v>
      </c>
      <c r="H85" s="71"/>
      <c r="I85" s="71"/>
      <c r="J85" s="2">
        <v>6.0099999999999997E-5</v>
      </c>
    </row>
    <row r="86" spans="1:10" ht="16.7" customHeight="1">
      <c r="A86" s="29">
        <v>31102</v>
      </c>
      <c r="D86" s="69" t="s">
        <v>59</v>
      </c>
      <c r="E86" s="3"/>
      <c r="F86" s="70"/>
      <c r="G86" s="124">
        <v>25620726</v>
      </c>
      <c r="H86" s="71"/>
      <c r="I86" s="71"/>
      <c r="J86" s="2">
        <v>1.5770000000000001E-4</v>
      </c>
    </row>
    <row r="87" spans="1:10" ht="16.7" customHeight="1">
      <c r="A87" s="28">
        <v>31105</v>
      </c>
      <c r="B87" s="65"/>
      <c r="C87" s="65"/>
      <c r="D87" s="66" t="s">
        <v>60</v>
      </c>
      <c r="E87" s="5"/>
      <c r="F87" s="67"/>
      <c r="G87" s="123">
        <v>223778330</v>
      </c>
      <c r="H87" s="68"/>
      <c r="I87" s="68"/>
      <c r="J87" s="6">
        <v>1.3772999999999999E-3</v>
      </c>
    </row>
    <row r="88" spans="1:10" ht="16.7" customHeight="1">
      <c r="A88" s="28">
        <v>31110</v>
      </c>
      <c r="B88" s="65"/>
      <c r="C88" s="65"/>
      <c r="D88" s="66" t="s">
        <v>61</v>
      </c>
      <c r="E88" s="5"/>
      <c r="F88" s="67"/>
      <c r="G88" s="123">
        <v>340726457</v>
      </c>
      <c r="H88" s="68"/>
      <c r="I88" s="68"/>
      <c r="J88" s="6">
        <v>2.0969999999999999E-3</v>
      </c>
    </row>
    <row r="89" spans="1:10" ht="16.7" customHeight="1">
      <c r="A89" s="28">
        <v>31200</v>
      </c>
      <c r="B89" s="65"/>
      <c r="C89" s="65"/>
      <c r="D89" s="66" t="s">
        <v>62</v>
      </c>
      <c r="E89" s="5"/>
      <c r="F89" s="67"/>
      <c r="G89" s="123">
        <v>629707269</v>
      </c>
      <c r="H89" s="68"/>
      <c r="I89" s="68"/>
      <c r="J89" s="6">
        <v>3.8755999999999999E-3</v>
      </c>
    </row>
    <row r="90" spans="1:10" ht="16.7" customHeight="1">
      <c r="A90" s="28">
        <v>31205</v>
      </c>
      <c r="B90" s="65"/>
      <c r="C90" s="65"/>
      <c r="D90" s="66" t="s">
        <v>273</v>
      </c>
      <c r="E90" s="5"/>
      <c r="F90" s="67"/>
      <c r="G90" s="123">
        <v>72827538</v>
      </c>
      <c r="H90" s="68"/>
      <c r="I90" s="68"/>
      <c r="J90" s="6">
        <v>4.482E-4</v>
      </c>
    </row>
    <row r="91" spans="1:10" ht="16.7" customHeight="1">
      <c r="A91" s="28">
        <v>31300</v>
      </c>
      <c r="B91" s="65"/>
      <c r="C91" s="65"/>
      <c r="D91" s="66" t="s">
        <v>63</v>
      </c>
      <c r="E91" s="5"/>
      <c r="F91" s="67"/>
      <c r="G91" s="123">
        <v>1783100032</v>
      </c>
      <c r="H91" s="68"/>
      <c r="I91" s="68"/>
      <c r="J91" s="6">
        <v>1.09742E-2</v>
      </c>
    </row>
    <row r="92" spans="1:10" ht="16.7" customHeight="1">
      <c r="A92" s="28">
        <v>31301</v>
      </c>
      <c r="B92" s="65"/>
      <c r="C92" s="65"/>
      <c r="D92" s="66" t="s">
        <v>64</v>
      </c>
      <c r="E92" s="5"/>
      <c r="F92" s="67"/>
      <c r="G92" s="123">
        <v>40392365</v>
      </c>
      <c r="H92" s="68"/>
      <c r="I92" s="68"/>
      <c r="J92" s="6">
        <v>2.4860000000000003E-4</v>
      </c>
    </row>
    <row r="93" spans="1:10" ht="16.7" customHeight="1">
      <c r="A93" s="29">
        <v>31320</v>
      </c>
      <c r="D93" s="69" t="s">
        <v>65</v>
      </c>
      <c r="E93" s="3"/>
      <c r="F93" s="70"/>
      <c r="G93" s="124">
        <v>310772603</v>
      </c>
      <c r="H93" s="71"/>
      <c r="I93" s="71"/>
      <c r="J93" s="2">
        <v>1.9127E-3</v>
      </c>
    </row>
    <row r="94" spans="1:10" ht="16.7" customHeight="1">
      <c r="A94" s="29">
        <v>31400</v>
      </c>
      <c r="D94" s="69" t="s">
        <v>66</v>
      </c>
      <c r="E94" s="3"/>
      <c r="F94" s="70"/>
      <c r="G94" s="124">
        <v>663104167</v>
      </c>
      <c r="H94" s="71"/>
      <c r="I94" s="71"/>
      <c r="J94" s="2">
        <v>4.0810999999999998E-3</v>
      </c>
    </row>
    <row r="95" spans="1:10" ht="16.7" customHeight="1">
      <c r="A95" s="29">
        <v>31405</v>
      </c>
      <c r="D95" s="69" t="s">
        <v>67</v>
      </c>
      <c r="E95" s="3"/>
      <c r="F95" s="70"/>
      <c r="G95" s="124">
        <v>130357194</v>
      </c>
      <c r="H95" s="71"/>
      <c r="I95" s="71"/>
      <c r="J95" s="2">
        <v>8.0230000000000004E-4</v>
      </c>
    </row>
    <row r="96" spans="1:10" ht="16.7" customHeight="1">
      <c r="A96" s="29">
        <v>31500</v>
      </c>
      <c r="D96" s="69" t="s">
        <v>68</v>
      </c>
      <c r="E96" s="3"/>
      <c r="F96" s="70"/>
      <c r="G96" s="124">
        <v>100643995</v>
      </c>
      <c r="H96" s="71"/>
      <c r="I96" s="71"/>
      <c r="J96" s="2">
        <v>6.1939999999999999E-4</v>
      </c>
    </row>
    <row r="97" spans="1:10" ht="16.7" customHeight="1">
      <c r="A97" s="29">
        <v>31600</v>
      </c>
      <c r="D97" s="69" t="s">
        <v>69</v>
      </c>
      <c r="E97" s="3"/>
      <c r="F97" s="70"/>
      <c r="G97" s="124">
        <v>468853330</v>
      </c>
      <c r="H97" s="71"/>
      <c r="I97" s="71"/>
      <c r="J97" s="2">
        <v>2.8855999999999999E-3</v>
      </c>
    </row>
    <row r="98" spans="1:10" ht="16.7" customHeight="1">
      <c r="A98" s="29">
        <v>31605</v>
      </c>
      <c r="D98" s="69" t="s">
        <v>70</v>
      </c>
      <c r="E98" s="3"/>
      <c r="F98" s="70"/>
      <c r="G98" s="124">
        <v>66199083</v>
      </c>
      <c r="H98" s="71"/>
      <c r="I98" s="71"/>
      <c r="J98" s="2">
        <v>4.0739999999999998E-4</v>
      </c>
    </row>
    <row r="99" spans="1:10" ht="16.7" customHeight="1">
      <c r="A99" s="28">
        <v>31700</v>
      </c>
      <c r="B99" s="65"/>
      <c r="C99" s="65"/>
      <c r="D99" s="66" t="s">
        <v>71</v>
      </c>
      <c r="E99" s="5"/>
      <c r="F99" s="67"/>
      <c r="G99" s="123">
        <v>144962424</v>
      </c>
      <c r="H99" s="68"/>
      <c r="I99" s="68"/>
      <c r="J99" s="6">
        <v>8.922E-4</v>
      </c>
    </row>
    <row r="100" spans="1:10" ht="16.7" customHeight="1">
      <c r="A100" s="28">
        <v>31800</v>
      </c>
      <c r="B100" s="65"/>
      <c r="C100" s="65"/>
      <c r="D100" s="66" t="s">
        <v>72</v>
      </c>
      <c r="E100" s="5"/>
      <c r="F100" s="67"/>
      <c r="G100" s="123">
        <v>826363316</v>
      </c>
      <c r="H100" s="68"/>
      <c r="I100" s="68"/>
      <c r="J100" s="6">
        <v>5.0859E-3</v>
      </c>
    </row>
    <row r="101" spans="1:10" ht="16.7" customHeight="1">
      <c r="A101" s="28">
        <v>31805</v>
      </c>
      <c r="B101" s="65"/>
      <c r="C101" s="65"/>
      <c r="D101" s="66" t="s">
        <v>73</v>
      </c>
      <c r="E101" s="5"/>
      <c r="F101" s="67"/>
      <c r="G101" s="123">
        <v>163135195</v>
      </c>
      <c r="H101" s="68"/>
      <c r="I101" s="68"/>
      <c r="J101" s="6">
        <v>1.0039999999999999E-3</v>
      </c>
    </row>
    <row r="102" spans="1:10" ht="16.7" customHeight="1">
      <c r="A102" s="28">
        <v>31810</v>
      </c>
      <c r="B102" s="65"/>
      <c r="C102" s="65"/>
      <c r="D102" s="66" t="s">
        <v>74</v>
      </c>
      <c r="E102" s="5"/>
      <c r="F102" s="67"/>
      <c r="G102" s="123">
        <v>223120570</v>
      </c>
      <c r="H102" s="68"/>
      <c r="I102" s="68"/>
      <c r="J102" s="6">
        <v>1.3732E-3</v>
      </c>
    </row>
    <row r="103" spans="1:10" ht="16.7" customHeight="1">
      <c r="A103" s="28">
        <v>31820</v>
      </c>
      <c r="B103" s="65"/>
      <c r="C103" s="65"/>
      <c r="D103" s="66" t="s">
        <v>75</v>
      </c>
      <c r="E103" s="5"/>
      <c r="F103" s="67"/>
      <c r="G103" s="123">
        <v>188824800</v>
      </c>
      <c r="H103" s="68"/>
      <c r="I103" s="68"/>
      <c r="J103" s="6">
        <v>1.1620999999999999E-3</v>
      </c>
    </row>
    <row r="104" spans="1:10" ht="16.7" customHeight="1">
      <c r="A104" s="28">
        <v>31900</v>
      </c>
      <c r="B104" s="65"/>
      <c r="C104" s="65"/>
      <c r="D104" s="66" t="s">
        <v>76</v>
      </c>
      <c r="E104" s="5"/>
      <c r="F104" s="67"/>
      <c r="G104" s="123">
        <v>528795790</v>
      </c>
      <c r="H104" s="68"/>
      <c r="I104" s="68"/>
      <c r="J104" s="6">
        <v>3.2545E-3</v>
      </c>
    </row>
    <row r="105" spans="1:10" ht="16.7" customHeight="1">
      <c r="A105" s="29">
        <v>32000</v>
      </c>
      <c r="D105" s="69" t="s">
        <v>77</v>
      </c>
      <c r="E105" s="3"/>
      <c r="F105" s="70"/>
      <c r="G105" s="124">
        <v>211306452</v>
      </c>
      <c r="H105" s="71"/>
      <c r="I105" s="71"/>
      <c r="J105" s="2">
        <v>1.3005E-3</v>
      </c>
    </row>
    <row r="106" spans="1:10" ht="16.7" customHeight="1">
      <c r="A106" s="29">
        <v>32005</v>
      </c>
      <c r="D106" s="69" t="s">
        <v>78</v>
      </c>
      <c r="E106" s="3"/>
      <c r="F106" s="70"/>
      <c r="G106" s="124">
        <v>45856631</v>
      </c>
      <c r="H106" s="71"/>
      <c r="I106" s="71"/>
      <c r="J106" s="2">
        <v>2.8219999999999997E-4</v>
      </c>
    </row>
    <row r="107" spans="1:10" ht="16.7" customHeight="1">
      <c r="A107" s="29">
        <v>32100</v>
      </c>
      <c r="D107" s="69" t="s">
        <v>79</v>
      </c>
      <c r="E107" s="3"/>
      <c r="F107" s="70"/>
      <c r="G107" s="124">
        <v>120164009</v>
      </c>
      <c r="H107" s="71"/>
      <c r="I107" s="71"/>
      <c r="J107" s="2">
        <v>7.3959999999999998E-4</v>
      </c>
    </row>
    <row r="108" spans="1:10" ht="16.7" customHeight="1">
      <c r="A108" s="29">
        <v>32200</v>
      </c>
      <c r="D108" s="69" t="s">
        <v>80</v>
      </c>
      <c r="E108" s="3"/>
      <c r="F108" s="70"/>
      <c r="G108" s="124">
        <v>80838250</v>
      </c>
      <c r="H108" s="71"/>
      <c r="I108" s="71"/>
      <c r="J108" s="2">
        <v>4.975E-4</v>
      </c>
    </row>
    <row r="109" spans="1:10" ht="16.7" customHeight="1">
      <c r="A109" s="29">
        <v>32300</v>
      </c>
      <c r="D109" s="69" t="s">
        <v>81</v>
      </c>
      <c r="E109" s="3"/>
      <c r="F109" s="70"/>
      <c r="G109" s="124">
        <v>876108397</v>
      </c>
      <c r="H109" s="71"/>
      <c r="I109" s="71"/>
      <c r="J109" s="2">
        <v>5.3921000000000004E-3</v>
      </c>
    </row>
    <row r="110" spans="1:10" ht="16.7" customHeight="1">
      <c r="A110" s="29">
        <v>32305</v>
      </c>
      <c r="D110" s="69" t="s">
        <v>292</v>
      </c>
      <c r="E110" s="3"/>
      <c r="F110" s="70"/>
      <c r="G110" s="124">
        <v>84561553</v>
      </c>
      <c r="H110" s="71"/>
      <c r="I110" s="71"/>
      <c r="J110" s="2">
        <v>5.2039999999999996E-4</v>
      </c>
    </row>
    <row r="111" spans="1:10" ht="16.7" customHeight="1">
      <c r="A111" s="28">
        <v>32400</v>
      </c>
      <c r="B111" s="65"/>
      <c r="C111" s="65"/>
      <c r="D111" s="66" t="s">
        <v>82</v>
      </c>
      <c r="E111" s="5"/>
      <c r="F111" s="67"/>
      <c r="G111" s="123">
        <v>305206413</v>
      </c>
      <c r="H111" s="68"/>
      <c r="I111" s="68"/>
      <c r="J111" s="6">
        <v>1.8783999999999999E-3</v>
      </c>
    </row>
    <row r="112" spans="1:10" ht="16.7" customHeight="1">
      <c r="A112" s="28">
        <v>32405</v>
      </c>
      <c r="B112" s="65"/>
      <c r="C112" s="65"/>
      <c r="D112" s="66" t="s">
        <v>83</v>
      </c>
      <c r="E112" s="5"/>
      <c r="F112" s="67"/>
      <c r="G112" s="123">
        <v>79116008</v>
      </c>
      <c r="H112" s="68"/>
      <c r="I112" s="68"/>
      <c r="J112" s="6">
        <v>4.8690000000000002E-4</v>
      </c>
    </row>
    <row r="113" spans="1:10" ht="16.7" customHeight="1">
      <c r="A113" s="28">
        <v>32410</v>
      </c>
      <c r="B113" s="65"/>
      <c r="C113" s="65"/>
      <c r="D113" s="66" t="s">
        <v>84</v>
      </c>
      <c r="E113" s="5"/>
      <c r="F113" s="67"/>
      <c r="G113" s="123">
        <v>118027264</v>
      </c>
      <c r="H113" s="68"/>
      <c r="I113" s="68"/>
      <c r="J113" s="6">
        <v>7.2639999999999998E-4</v>
      </c>
    </row>
    <row r="114" spans="1:10" ht="16.7" customHeight="1">
      <c r="A114" s="28">
        <v>32500</v>
      </c>
      <c r="B114" s="65"/>
      <c r="C114" s="65"/>
      <c r="D114" s="66" t="s">
        <v>293</v>
      </c>
      <c r="E114" s="5"/>
      <c r="F114" s="67"/>
      <c r="G114" s="123">
        <v>683817452</v>
      </c>
      <c r="H114" s="68"/>
      <c r="I114" s="68"/>
      <c r="J114" s="6">
        <v>4.2085999999999998E-3</v>
      </c>
    </row>
    <row r="115" spans="1:10" ht="16.7" customHeight="1">
      <c r="A115" s="28">
        <v>32505</v>
      </c>
      <c r="B115" s="65"/>
      <c r="C115" s="65"/>
      <c r="D115" s="66" t="s">
        <v>85</v>
      </c>
      <c r="E115" s="5"/>
      <c r="F115" s="67"/>
      <c r="G115" s="123">
        <v>108854705</v>
      </c>
      <c r="H115" s="68"/>
      <c r="I115" s="68"/>
      <c r="J115" s="6">
        <v>6.7000000000000002E-4</v>
      </c>
    </row>
    <row r="116" spans="1:10" ht="16.7" customHeight="1">
      <c r="A116" s="28">
        <v>32600</v>
      </c>
      <c r="B116" s="65"/>
      <c r="C116" s="65"/>
      <c r="D116" s="66" t="s">
        <v>86</v>
      </c>
      <c r="E116" s="5"/>
      <c r="F116" s="96"/>
      <c r="G116" s="122">
        <v>2485647437</v>
      </c>
      <c r="H116" s="68"/>
      <c r="I116" s="68"/>
      <c r="J116" s="6">
        <v>1.52981E-2</v>
      </c>
    </row>
    <row r="117" spans="1:10" ht="16.7" customHeight="1">
      <c r="A117" s="28">
        <v>32605</v>
      </c>
      <c r="B117" s="65"/>
      <c r="C117" s="65"/>
      <c r="D117" s="66" t="s">
        <v>87</v>
      </c>
      <c r="E117" s="5"/>
      <c r="F117" s="96"/>
      <c r="G117" s="122">
        <v>355165033</v>
      </c>
      <c r="H117" s="68"/>
      <c r="I117" s="68"/>
      <c r="J117" s="6">
        <v>2.1859000000000002E-3</v>
      </c>
    </row>
    <row r="118" spans="1:10" ht="16.7" customHeight="1">
      <c r="A118" s="28">
        <v>32700</v>
      </c>
      <c r="B118" s="65"/>
      <c r="C118" s="65"/>
      <c r="D118" s="66" t="s">
        <v>88</v>
      </c>
      <c r="E118" s="5"/>
      <c r="F118" s="67"/>
      <c r="G118" s="123">
        <v>227706970</v>
      </c>
      <c r="H118" s="68"/>
      <c r="I118" s="68"/>
      <c r="J118" s="6">
        <v>1.4013999999999999E-3</v>
      </c>
    </row>
    <row r="119" spans="1:10" ht="16.7" customHeight="1">
      <c r="A119" s="28">
        <v>32800</v>
      </c>
      <c r="B119" s="65"/>
      <c r="C119" s="65"/>
      <c r="D119" s="66" t="s">
        <v>89</v>
      </c>
      <c r="E119" s="5"/>
      <c r="F119" s="67"/>
      <c r="G119" s="123">
        <v>316799589</v>
      </c>
      <c r="H119" s="68"/>
      <c r="I119" s="68"/>
      <c r="J119" s="6">
        <v>1.9498E-3</v>
      </c>
    </row>
    <row r="120" spans="1:10" ht="16.7" customHeight="1">
      <c r="A120" s="28">
        <v>32900</v>
      </c>
      <c r="B120" s="65"/>
      <c r="C120" s="65"/>
      <c r="D120" s="66" t="s">
        <v>90</v>
      </c>
      <c r="E120" s="5"/>
      <c r="F120" s="67"/>
      <c r="G120" s="123">
        <v>946800101</v>
      </c>
      <c r="H120" s="68"/>
      <c r="I120" s="68"/>
      <c r="J120" s="6">
        <v>5.8271E-3</v>
      </c>
    </row>
    <row r="121" spans="1:10" ht="16.7" customHeight="1">
      <c r="A121" s="28">
        <v>32901</v>
      </c>
      <c r="B121" s="65"/>
      <c r="C121" s="65"/>
      <c r="D121" s="66" t="s">
        <v>251</v>
      </c>
      <c r="E121" s="5"/>
      <c r="F121" s="67"/>
      <c r="G121" s="123">
        <v>25356103</v>
      </c>
      <c r="H121" s="68"/>
      <c r="I121" s="68"/>
      <c r="J121" s="6">
        <v>1.561E-4</v>
      </c>
    </row>
    <row r="122" spans="1:10" ht="16.7" customHeight="1">
      <c r="A122" s="28">
        <v>32905</v>
      </c>
      <c r="B122" s="65"/>
      <c r="C122" s="65"/>
      <c r="D122" s="66" t="s">
        <v>91</v>
      </c>
      <c r="E122" s="5"/>
      <c r="F122" s="67"/>
      <c r="G122" s="123">
        <v>130077644</v>
      </c>
      <c r="H122" s="68"/>
      <c r="I122" s="68"/>
      <c r="J122" s="6">
        <v>8.0060000000000005E-4</v>
      </c>
    </row>
    <row r="123" spans="1:10" ht="16.7" customHeight="1">
      <c r="A123" s="29">
        <v>32910</v>
      </c>
      <c r="D123" s="69" t="s">
        <v>92</v>
      </c>
      <c r="E123" s="3"/>
      <c r="F123" s="70"/>
      <c r="G123" s="124">
        <v>172778269</v>
      </c>
      <c r="H123" s="71"/>
      <c r="I123" s="71"/>
      <c r="J123" s="2">
        <v>1.0633999999999999E-3</v>
      </c>
    </row>
    <row r="124" spans="1:10" ht="16.7" customHeight="1">
      <c r="A124" s="29">
        <v>32920</v>
      </c>
      <c r="D124" s="69" t="s">
        <v>93</v>
      </c>
      <c r="E124" s="3"/>
      <c r="F124" s="70"/>
      <c r="G124" s="124">
        <v>150838836</v>
      </c>
      <c r="H124" s="71"/>
      <c r="I124" s="71"/>
      <c r="J124" s="2">
        <v>9.2829999999999996E-4</v>
      </c>
    </row>
    <row r="125" spans="1:10" ht="16.7" customHeight="1">
      <c r="A125" s="29">
        <v>33000</v>
      </c>
      <c r="D125" s="69" t="s">
        <v>94</v>
      </c>
      <c r="E125" s="3"/>
      <c r="F125" s="70"/>
      <c r="G125" s="124">
        <v>359645894</v>
      </c>
      <c r="H125" s="71"/>
      <c r="I125" s="71"/>
      <c r="J125" s="2">
        <v>2.2135000000000002E-3</v>
      </c>
    </row>
    <row r="126" spans="1:10" ht="16.7" customHeight="1">
      <c r="A126" s="29">
        <v>33001</v>
      </c>
      <c r="D126" s="69" t="s">
        <v>274</v>
      </c>
      <c r="E126" s="3"/>
      <c r="F126" s="70"/>
      <c r="G126" s="124">
        <v>9851762</v>
      </c>
      <c r="H126" s="71"/>
      <c r="I126" s="71"/>
      <c r="J126" s="2">
        <v>6.0600000000000003E-5</v>
      </c>
    </row>
    <row r="127" spans="1:10" ht="16.7" customHeight="1">
      <c r="A127" s="29">
        <v>33027</v>
      </c>
      <c r="D127" s="69" t="s">
        <v>95</v>
      </c>
      <c r="E127" s="3"/>
      <c r="F127" s="70"/>
      <c r="G127" s="124">
        <v>44856910</v>
      </c>
      <c r="H127" s="71"/>
      <c r="I127" s="71"/>
      <c r="J127" s="2">
        <v>2.7609999999999999E-4</v>
      </c>
    </row>
    <row r="128" spans="1:10" ht="16.7" customHeight="1">
      <c r="A128" s="29">
        <v>33100</v>
      </c>
      <c r="D128" s="69" t="s">
        <v>96</v>
      </c>
      <c r="E128" s="3"/>
      <c r="F128" s="70"/>
      <c r="G128" s="124">
        <v>496429206</v>
      </c>
      <c r="H128" s="71"/>
      <c r="I128" s="71"/>
      <c r="J128" s="2">
        <v>3.0552999999999999E-3</v>
      </c>
    </row>
    <row r="129" spans="1:10" ht="16.7" customHeight="1">
      <c r="A129" s="28">
        <v>33105</v>
      </c>
      <c r="B129" s="65"/>
      <c r="C129" s="65"/>
      <c r="D129" s="66" t="s">
        <v>97</v>
      </c>
      <c r="E129" s="5"/>
      <c r="F129" s="67"/>
      <c r="G129" s="123">
        <v>55518224</v>
      </c>
      <c r="H129" s="68"/>
      <c r="I129" s="68"/>
      <c r="J129" s="6">
        <v>3.4170000000000001E-4</v>
      </c>
    </row>
    <row r="130" spans="1:10" ht="16.7" customHeight="1">
      <c r="A130" s="28">
        <v>33200</v>
      </c>
      <c r="B130" s="65"/>
      <c r="C130" s="65"/>
      <c r="D130" s="66" t="s">
        <v>98</v>
      </c>
      <c r="E130" s="5"/>
      <c r="F130" s="67"/>
      <c r="G130" s="123">
        <v>2211076757</v>
      </c>
      <c r="H130" s="68"/>
      <c r="I130" s="68"/>
      <c r="J130" s="6">
        <v>1.3608200000000001E-2</v>
      </c>
    </row>
    <row r="131" spans="1:10" ht="16.7" customHeight="1">
      <c r="A131" s="28">
        <v>33202</v>
      </c>
      <c r="B131" s="65"/>
      <c r="C131" s="65"/>
      <c r="D131" s="66" t="s">
        <v>275</v>
      </c>
      <c r="E131" s="5"/>
      <c r="F131" s="67"/>
      <c r="G131" s="123">
        <v>38183468</v>
      </c>
      <c r="H131" s="68"/>
      <c r="I131" s="68"/>
      <c r="J131" s="6">
        <v>2.3499999999999999E-4</v>
      </c>
    </row>
    <row r="132" spans="1:10" ht="16.7" customHeight="1">
      <c r="A132" s="28">
        <v>33203</v>
      </c>
      <c r="B132" s="65"/>
      <c r="C132" s="65"/>
      <c r="D132" s="66" t="s">
        <v>99</v>
      </c>
      <c r="E132" s="5"/>
      <c r="F132" s="67"/>
      <c r="G132" s="123">
        <v>18412902</v>
      </c>
      <c r="H132" s="68"/>
      <c r="I132" s="68"/>
      <c r="J132" s="6">
        <v>1.133E-4</v>
      </c>
    </row>
    <row r="133" spans="1:10" ht="16.7" customHeight="1">
      <c r="A133" s="28">
        <v>33204</v>
      </c>
      <c r="B133" s="65"/>
      <c r="C133" s="65"/>
      <c r="D133" s="66" t="s">
        <v>100</v>
      </c>
      <c r="E133" s="5"/>
      <c r="F133" s="67"/>
      <c r="G133" s="123">
        <v>62370322</v>
      </c>
      <c r="H133" s="68"/>
      <c r="I133" s="68"/>
      <c r="J133" s="6">
        <v>3.8390000000000001E-4</v>
      </c>
    </row>
    <row r="134" spans="1:10" ht="16.7" customHeight="1">
      <c r="A134" s="28">
        <v>33205</v>
      </c>
      <c r="B134" s="65"/>
      <c r="C134" s="65"/>
      <c r="D134" s="66" t="s">
        <v>101</v>
      </c>
      <c r="E134" s="5"/>
      <c r="F134" s="67"/>
      <c r="G134" s="123">
        <v>176837009</v>
      </c>
      <c r="H134" s="68"/>
      <c r="I134" s="68"/>
      <c r="J134" s="6">
        <v>1.0884E-3</v>
      </c>
    </row>
    <row r="135" spans="1:10" ht="16.7" customHeight="1">
      <c r="A135" s="29">
        <v>33206</v>
      </c>
      <c r="D135" s="69" t="s">
        <v>102</v>
      </c>
      <c r="E135" s="3"/>
      <c r="F135" s="70"/>
      <c r="G135" s="124">
        <v>17513160</v>
      </c>
      <c r="H135" s="71"/>
      <c r="I135" s="71"/>
      <c r="J135" s="2">
        <v>1.078E-4</v>
      </c>
    </row>
    <row r="136" spans="1:10" ht="16.7" customHeight="1">
      <c r="A136" s="29">
        <v>33207</v>
      </c>
      <c r="D136" s="69" t="s">
        <v>103</v>
      </c>
      <c r="E136" s="3"/>
      <c r="F136" s="70"/>
      <c r="G136" s="124">
        <v>51732234</v>
      </c>
      <c r="H136" s="71"/>
      <c r="I136" s="71"/>
      <c r="J136" s="2">
        <v>3.1839999999999999E-4</v>
      </c>
    </row>
    <row r="137" spans="1:10" ht="16.7" customHeight="1">
      <c r="A137" s="29">
        <v>33209</v>
      </c>
      <c r="D137" s="69" t="s">
        <v>105</v>
      </c>
      <c r="E137" s="3"/>
      <c r="F137" s="70"/>
      <c r="G137" s="124">
        <v>14127304</v>
      </c>
      <c r="H137" s="71"/>
      <c r="I137" s="71"/>
      <c r="J137" s="2">
        <v>8.6899999999999998E-5</v>
      </c>
    </row>
    <row r="138" spans="1:10" ht="16.7" customHeight="1">
      <c r="A138" s="29">
        <v>33300</v>
      </c>
      <c r="D138" s="69" t="s">
        <v>106</v>
      </c>
      <c r="E138" s="3"/>
      <c r="F138" s="70"/>
      <c r="G138" s="124">
        <v>330467915</v>
      </c>
      <c r="H138" s="71"/>
      <c r="I138" s="71"/>
      <c r="J138" s="2">
        <v>2.0338999999999999E-3</v>
      </c>
    </row>
    <row r="139" spans="1:10" ht="16.7" customHeight="1">
      <c r="A139" s="29">
        <v>33305</v>
      </c>
      <c r="D139" s="69" t="s">
        <v>107</v>
      </c>
      <c r="E139" s="3"/>
      <c r="F139" s="70"/>
      <c r="G139" s="124">
        <v>78081298</v>
      </c>
      <c r="H139" s="71"/>
      <c r="I139" s="71"/>
      <c r="J139" s="2">
        <v>4.8060000000000003E-4</v>
      </c>
    </row>
    <row r="140" spans="1:10" ht="16.7" customHeight="1">
      <c r="A140" s="29">
        <v>33400</v>
      </c>
      <c r="D140" s="69" t="s">
        <v>108</v>
      </c>
      <c r="E140" s="3"/>
      <c r="F140" s="70"/>
      <c r="G140" s="124">
        <v>2970638869</v>
      </c>
      <c r="H140" s="71"/>
      <c r="I140" s="71"/>
      <c r="J140" s="2">
        <v>1.8283000000000001E-2</v>
      </c>
    </row>
    <row r="141" spans="1:10" ht="16.7" customHeight="1">
      <c r="A141" s="28">
        <v>33402</v>
      </c>
      <c r="B141" s="65"/>
      <c r="C141" s="65"/>
      <c r="D141" s="66" t="s">
        <v>109</v>
      </c>
      <c r="E141" s="5"/>
      <c r="F141" s="67"/>
      <c r="G141" s="123">
        <v>25569449</v>
      </c>
      <c r="H141" s="68"/>
      <c r="I141" s="68"/>
      <c r="J141" s="6">
        <v>1.574E-4</v>
      </c>
    </row>
    <row r="142" spans="1:10" ht="16.7" customHeight="1">
      <c r="A142" s="28">
        <v>33405</v>
      </c>
      <c r="B142" s="65"/>
      <c r="C142" s="65"/>
      <c r="D142" s="66" t="s">
        <v>110</v>
      </c>
      <c r="E142" s="5"/>
      <c r="F142" s="67"/>
      <c r="G142" s="123">
        <v>259177318</v>
      </c>
      <c r="H142" s="68"/>
      <c r="I142" s="68"/>
      <c r="J142" s="6">
        <v>1.5950999999999999E-3</v>
      </c>
    </row>
    <row r="143" spans="1:10" ht="16.7" customHeight="1">
      <c r="A143" s="28">
        <v>33500</v>
      </c>
      <c r="B143" s="65"/>
      <c r="C143" s="65"/>
      <c r="D143" s="66" t="s">
        <v>111</v>
      </c>
      <c r="E143" s="5"/>
      <c r="F143" s="67"/>
      <c r="G143" s="123">
        <v>455923796</v>
      </c>
      <c r="H143" s="68"/>
      <c r="I143" s="68"/>
      <c r="J143" s="6">
        <v>2.8059999999999999E-3</v>
      </c>
    </row>
    <row r="144" spans="1:10" ht="16.7" customHeight="1">
      <c r="A144" s="28">
        <v>33501</v>
      </c>
      <c r="B144" s="65"/>
      <c r="C144" s="65"/>
      <c r="D144" s="66" t="s">
        <v>112</v>
      </c>
      <c r="E144" s="5"/>
      <c r="F144" s="67"/>
      <c r="G144" s="123">
        <v>10897784</v>
      </c>
      <c r="H144" s="68"/>
      <c r="I144" s="68"/>
      <c r="J144" s="6">
        <v>6.7100000000000005E-5</v>
      </c>
    </row>
    <row r="145" spans="1:10" ht="16.7" customHeight="1">
      <c r="A145" s="28">
        <v>33600</v>
      </c>
      <c r="B145" s="65"/>
      <c r="C145" s="65"/>
      <c r="D145" s="66" t="s">
        <v>113</v>
      </c>
      <c r="E145" s="5"/>
      <c r="F145" s="67"/>
      <c r="G145" s="123">
        <v>1612662850</v>
      </c>
      <c r="H145" s="68"/>
      <c r="I145" s="68"/>
      <c r="J145" s="6">
        <v>9.9252000000000003E-3</v>
      </c>
    </row>
    <row r="146" spans="1:10" ht="16.7" customHeight="1">
      <c r="A146" s="28">
        <v>33605</v>
      </c>
      <c r="B146" s="65"/>
      <c r="C146" s="65"/>
      <c r="D146" s="66" t="s">
        <v>114</v>
      </c>
      <c r="E146" s="5"/>
      <c r="F146" s="67"/>
      <c r="G146" s="123">
        <v>192478058</v>
      </c>
      <c r="H146" s="68"/>
      <c r="I146" s="68"/>
      <c r="J146" s="6">
        <v>1.1846000000000001E-3</v>
      </c>
    </row>
    <row r="147" spans="1:10" ht="16.7" customHeight="1">
      <c r="A147" s="29">
        <v>33700</v>
      </c>
      <c r="D147" s="69" t="s">
        <v>115</v>
      </c>
      <c r="E147" s="3"/>
      <c r="F147" s="70"/>
      <c r="G147" s="124">
        <v>106002427</v>
      </c>
      <c r="H147" s="71"/>
      <c r="I147" s="71"/>
      <c r="J147" s="2">
        <v>6.5240000000000003E-4</v>
      </c>
    </row>
    <row r="148" spans="1:10" ht="16.7" customHeight="1">
      <c r="A148" s="29">
        <v>33800</v>
      </c>
      <c r="D148" s="69" t="s">
        <v>116</v>
      </c>
      <c r="E148" s="3"/>
      <c r="F148" s="70"/>
      <c r="G148" s="124">
        <v>80686926</v>
      </c>
      <c r="H148" s="71"/>
      <c r="I148" s="71"/>
      <c r="J148" s="2">
        <v>4.9660000000000004E-4</v>
      </c>
    </row>
    <row r="149" spans="1:10" ht="16.7" customHeight="1">
      <c r="A149" s="29">
        <v>33900</v>
      </c>
      <c r="D149" s="69" t="s">
        <v>117</v>
      </c>
      <c r="E149" s="3"/>
      <c r="F149" s="70"/>
      <c r="G149" s="124">
        <v>409764309</v>
      </c>
      <c r="H149" s="71"/>
      <c r="I149" s="71"/>
      <c r="J149" s="2">
        <v>2.5219000000000001E-3</v>
      </c>
    </row>
    <row r="150" spans="1:10" ht="16.7" customHeight="1">
      <c r="A150" s="29">
        <v>34000</v>
      </c>
      <c r="D150" s="69" t="s">
        <v>118</v>
      </c>
      <c r="E150" s="3"/>
      <c r="F150" s="70"/>
      <c r="G150" s="124">
        <v>187813025</v>
      </c>
      <c r="H150" s="71"/>
      <c r="I150" s="71"/>
      <c r="J150" s="2">
        <v>1.1559000000000001E-3</v>
      </c>
    </row>
    <row r="151" spans="1:10" ht="16.7" customHeight="1">
      <c r="A151" s="29">
        <v>34100</v>
      </c>
      <c r="D151" s="69" t="s">
        <v>119</v>
      </c>
      <c r="E151" s="3"/>
      <c r="F151" s="70"/>
      <c r="G151" s="124">
        <v>4184534839</v>
      </c>
      <c r="H151" s="71"/>
      <c r="I151" s="71"/>
      <c r="J151" s="2">
        <v>2.5753999999999999E-2</v>
      </c>
    </row>
    <row r="152" spans="1:10" ht="16.7" customHeight="1">
      <c r="A152" s="29">
        <v>34105</v>
      </c>
      <c r="D152" s="69" t="s">
        <v>120</v>
      </c>
      <c r="E152" s="3"/>
      <c r="F152" s="70"/>
      <c r="G152" s="124">
        <v>332976942</v>
      </c>
      <c r="H152" s="71"/>
      <c r="I152" s="71"/>
      <c r="J152" s="2">
        <v>2.0493E-3</v>
      </c>
    </row>
    <row r="153" spans="1:10" ht="16.7" customHeight="1">
      <c r="A153" s="28">
        <v>34200</v>
      </c>
      <c r="B153" s="65"/>
      <c r="C153" s="65"/>
      <c r="D153" s="66" t="s">
        <v>121</v>
      </c>
      <c r="E153" s="5"/>
      <c r="F153" s="67"/>
      <c r="G153" s="123">
        <v>135183794</v>
      </c>
      <c r="H153" s="68"/>
      <c r="I153" s="68"/>
      <c r="J153" s="6">
        <v>8.3199999999999995E-4</v>
      </c>
    </row>
    <row r="154" spans="1:10" ht="16.7" customHeight="1">
      <c r="A154" s="28">
        <v>34205</v>
      </c>
      <c r="B154" s="65"/>
      <c r="C154" s="65"/>
      <c r="D154" s="66" t="s">
        <v>122</v>
      </c>
      <c r="E154" s="5"/>
      <c r="F154" s="67"/>
      <c r="G154" s="123">
        <v>60832925</v>
      </c>
      <c r="H154" s="68"/>
      <c r="I154" s="68"/>
      <c r="J154" s="6">
        <v>3.7439999999999999E-4</v>
      </c>
    </row>
    <row r="155" spans="1:10" ht="16.7" customHeight="1">
      <c r="A155" s="28">
        <v>34220</v>
      </c>
      <c r="B155" s="65"/>
      <c r="C155" s="65"/>
      <c r="D155" s="66" t="s">
        <v>123</v>
      </c>
      <c r="E155" s="5"/>
      <c r="F155" s="67"/>
      <c r="G155" s="123">
        <v>163637079</v>
      </c>
      <c r="H155" s="68"/>
      <c r="I155" s="68"/>
      <c r="J155" s="6">
        <v>1.0070999999999999E-3</v>
      </c>
    </row>
    <row r="156" spans="1:10" ht="16.7" customHeight="1">
      <c r="A156" s="28">
        <v>34230</v>
      </c>
      <c r="B156" s="65"/>
      <c r="C156" s="65"/>
      <c r="D156" s="66" t="s">
        <v>124</v>
      </c>
      <c r="E156" s="5"/>
      <c r="F156" s="67"/>
      <c r="G156" s="123">
        <v>59682952</v>
      </c>
      <c r="H156" s="68"/>
      <c r="I156" s="68"/>
      <c r="J156" s="6">
        <v>3.6729999999999998E-4</v>
      </c>
    </row>
    <row r="157" spans="1:10" ht="16.7" customHeight="1">
      <c r="A157" s="28">
        <v>34300</v>
      </c>
      <c r="B157" s="65"/>
      <c r="C157" s="65"/>
      <c r="D157" s="66" t="s">
        <v>125</v>
      </c>
      <c r="E157" s="5"/>
      <c r="F157" s="67"/>
      <c r="G157" s="123">
        <v>1030828384</v>
      </c>
      <c r="H157" s="68"/>
      <c r="I157" s="68"/>
      <c r="J157" s="6">
        <v>6.3442999999999998E-3</v>
      </c>
    </row>
    <row r="158" spans="1:10" ht="16.7" customHeight="1">
      <c r="A158" s="28">
        <v>34400</v>
      </c>
      <c r="B158" s="65"/>
      <c r="C158" s="65"/>
      <c r="D158" s="66" t="s">
        <v>126</v>
      </c>
      <c r="E158" s="5"/>
      <c r="F158" s="67"/>
      <c r="G158" s="123">
        <v>403190590</v>
      </c>
      <c r="H158" s="68"/>
      <c r="I158" s="68"/>
      <c r="J158" s="6">
        <v>2.4815000000000002E-3</v>
      </c>
    </row>
    <row r="159" spans="1:10" ht="16.7" customHeight="1">
      <c r="A159" s="29">
        <v>34405</v>
      </c>
      <c r="D159" s="69" t="s">
        <v>127</v>
      </c>
      <c r="E159" s="3"/>
      <c r="F159" s="70"/>
      <c r="G159" s="124">
        <v>79905870</v>
      </c>
      <c r="H159" s="71"/>
      <c r="I159" s="71"/>
      <c r="J159" s="2">
        <v>4.9180000000000003E-4</v>
      </c>
    </row>
    <row r="160" spans="1:10" ht="16.7" customHeight="1">
      <c r="A160" s="29">
        <v>34500</v>
      </c>
      <c r="D160" s="69" t="s">
        <v>128</v>
      </c>
      <c r="E160" s="3"/>
      <c r="F160" s="70"/>
      <c r="G160" s="124">
        <v>739293026</v>
      </c>
      <c r="H160" s="71"/>
      <c r="I160" s="71"/>
      <c r="J160" s="2">
        <v>4.5500000000000002E-3</v>
      </c>
    </row>
    <row r="161" spans="1:10" ht="16.7" customHeight="1">
      <c r="A161" s="29">
        <v>34501</v>
      </c>
      <c r="D161" s="69" t="s">
        <v>129</v>
      </c>
      <c r="E161" s="3"/>
      <c r="F161" s="70"/>
      <c r="G161" s="124">
        <v>10135986</v>
      </c>
      <c r="H161" s="71"/>
      <c r="I161" s="71"/>
      <c r="J161" s="2">
        <v>6.2399999999999999E-5</v>
      </c>
    </row>
    <row r="162" spans="1:10" ht="16.7" customHeight="1">
      <c r="A162" s="29">
        <v>34505</v>
      </c>
      <c r="D162" s="69" t="s">
        <v>130</v>
      </c>
      <c r="E162" s="3"/>
      <c r="F162" s="70"/>
      <c r="G162" s="124">
        <v>92688612</v>
      </c>
      <c r="H162" s="71"/>
      <c r="I162" s="71"/>
      <c r="J162" s="2">
        <v>5.7050000000000004E-4</v>
      </c>
    </row>
    <row r="163" spans="1:10" ht="16.7" customHeight="1">
      <c r="A163" s="29">
        <v>34600</v>
      </c>
      <c r="D163" s="69" t="s">
        <v>131</v>
      </c>
      <c r="E163" s="3"/>
      <c r="F163" s="70"/>
      <c r="G163" s="124">
        <v>168039954</v>
      </c>
      <c r="H163" s="71"/>
      <c r="I163" s="71"/>
      <c r="J163" s="2">
        <v>1.0342000000000001E-3</v>
      </c>
    </row>
    <row r="164" spans="1:10" ht="16.7" customHeight="1">
      <c r="A164" s="29">
        <v>34605</v>
      </c>
      <c r="D164" s="69" t="s">
        <v>132</v>
      </c>
      <c r="E164" s="3"/>
      <c r="F164" s="70"/>
      <c r="G164" s="124">
        <v>34342724</v>
      </c>
      <c r="H164" s="71"/>
      <c r="I164" s="71"/>
      <c r="J164" s="2">
        <v>2.1139999999999999E-4</v>
      </c>
    </row>
    <row r="165" spans="1:10" ht="16.7" customHeight="1">
      <c r="A165" s="28">
        <v>34700</v>
      </c>
      <c r="B165" s="65"/>
      <c r="C165" s="65"/>
      <c r="D165" s="66" t="s">
        <v>133</v>
      </c>
      <c r="E165" s="5"/>
      <c r="F165" s="67"/>
      <c r="G165" s="123">
        <v>485130201</v>
      </c>
      <c r="H165" s="68"/>
      <c r="I165" s="68"/>
      <c r="J165" s="6">
        <v>2.9857999999999998E-3</v>
      </c>
    </row>
    <row r="166" spans="1:10" ht="16.7" customHeight="1">
      <c r="A166" s="28">
        <v>34800</v>
      </c>
      <c r="B166" s="65"/>
      <c r="C166" s="65"/>
      <c r="D166" s="66" t="s">
        <v>134</v>
      </c>
      <c r="E166" s="5"/>
      <c r="F166" s="67"/>
      <c r="G166" s="123">
        <v>54377379</v>
      </c>
      <c r="H166" s="68"/>
      <c r="I166" s="68"/>
      <c r="J166" s="6">
        <v>3.347E-4</v>
      </c>
    </row>
    <row r="167" spans="1:10" ht="16.7" customHeight="1">
      <c r="A167" s="28">
        <v>34900</v>
      </c>
      <c r="B167" s="65"/>
      <c r="C167" s="65"/>
      <c r="D167" s="66" t="s">
        <v>294</v>
      </c>
      <c r="E167" s="5"/>
      <c r="F167" s="67"/>
      <c r="G167" s="123">
        <v>1045578858</v>
      </c>
      <c r="H167" s="68"/>
      <c r="I167" s="68"/>
      <c r="J167" s="6">
        <v>6.4351E-3</v>
      </c>
    </row>
    <row r="168" spans="1:10" ht="16.7" customHeight="1">
      <c r="A168" s="28">
        <v>34901</v>
      </c>
      <c r="B168" s="65"/>
      <c r="C168" s="65"/>
      <c r="D168" s="66" t="s">
        <v>252</v>
      </c>
      <c r="E168" s="5"/>
      <c r="F168" s="67"/>
      <c r="G168" s="123">
        <v>27132100</v>
      </c>
      <c r="H168" s="68"/>
      <c r="I168" s="68"/>
      <c r="J168" s="6">
        <v>1.6699999999999999E-4</v>
      </c>
    </row>
    <row r="169" spans="1:10" ht="16.7" customHeight="1">
      <c r="A169" s="28">
        <v>34903</v>
      </c>
      <c r="B169" s="65"/>
      <c r="C169" s="65"/>
      <c r="D169" s="66" t="s">
        <v>135</v>
      </c>
      <c r="E169" s="5"/>
      <c r="F169" s="67"/>
      <c r="G169" s="123">
        <v>1409518</v>
      </c>
      <c r="H169" s="68"/>
      <c r="I169" s="68"/>
      <c r="J169" s="6">
        <v>8.6999999999999997E-6</v>
      </c>
    </row>
    <row r="170" spans="1:10" ht="16.7" customHeight="1">
      <c r="A170" s="28">
        <v>34905</v>
      </c>
      <c r="B170" s="65"/>
      <c r="C170" s="65"/>
      <c r="D170" s="66" t="s">
        <v>136</v>
      </c>
      <c r="E170" s="5"/>
      <c r="F170" s="96"/>
      <c r="G170" s="122">
        <v>96992674</v>
      </c>
      <c r="H170" s="68"/>
      <c r="I170" s="68"/>
      <c r="J170" s="6">
        <v>5.9690000000000003E-4</v>
      </c>
    </row>
    <row r="171" spans="1:10" ht="16.7" customHeight="1">
      <c r="A171" s="28">
        <v>34910</v>
      </c>
      <c r="B171" s="65"/>
      <c r="C171" s="65"/>
      <c r="D171" s="66" t="s">
        <v>137</v>
      </c>
      <c r="E171" s="5"/>
      <c r="F171" s="96"/>
      <c r="G171" s="122">
        <v>331588019</v>
      </c>
      <c r="H171" s="68"/>
      <c r="I171" s="68"/>
      <c r="J171" s="6">
        <v>2.0408000000000002E-3</v>
      </c>
    </row>
    <row r="172" spans="1:10" ht="16.7" customHeight="1">
      <c r="A172" s="28">
        <v>35000</v>
      </c>
      <c r="B172" s="65"/>
      <c r="C172" s="65"/>
      <c r="D172" s="66" t="s">
        <v>138</v>
      </c>
      <c r="E172" s="5"/>
      <c r="F172" s="67"/>
      <c r="G172" s="123">
        <v>217231876</v>
      </c>
      <c r="H172" s="68"/>
      <c r="I172" s="68"/>
      <c r="J172" s="6">
        <v>1.3370000000000001E-3</v>
      </c>
    </row>
    <row r="173" spans="1:10" ht="16.7" customHeight="1">
      <c r="A173" s="28">
        <v>35005</v>
      </c>
      <c r="B173" s="65"/>
      <c r="C173" s="65"/>
      <c r="D173" s="66" t="s">
        <v>139</v>
      </c>
      <c r="E173" s="5"/>
      <c r="F173" s="67"/>
      <c r="G173" s="123">
        <v>97505638</v>
      </c>
      <c r="H173" s="68"/>
      <c r="I173" s="68"/>
      <c r="J173" s="6">
        <v>6.001E-4</v>
      </c>
    </row>
    <row r="174" spans="1:10" ht="16.7" customHeight="1">
      <c r="A174" s="28">
        <v>35100</v>
      </c>
      <c r="B174" s="65"/>
      <c r="C174" s="65"/>
      <c r="D174" s="66" t="s">
        <v>140</v>
      </c>
      <c r="E174" s="5"/>
      <c r="F174" s="67"/>
      <c r="G174" s="123">
        <v>1960326153</v>
      </c>
      <c r="H174" s="68"/>
      <c r="I174" s="68"/>
      <c r="J174" s="6">
        <v>1.20649E-2</v>
      </c>
    </row>
    <row r="175" spans="1:10" ht="16.7" customHeight="1">
      <c r="A175" s="28">
        <v>35105</v>
      </c>
      <c r="B175" s="65"/>
      <c r="C175" s="65"/>
      <c r="D175" s="66" t="s">
        <v>141</v>
      </c>
      <c r="E175" s="5"/>
      <c r="F175" s="67"/>
      <c r="G175" s="123">
        <v>164191350</v>
      </c>
      <c r="H175" s="68"/>
      <c r="I175" s="68"/>
      <c r="J175" s="6">
        <v>1.0104999999999999E-3</v>
      </c>
    </row>
    <row r="176" spans="1:10" ht="16.7" customHeight="1">
      <c r="A176" s="28">
        <v>35106</v>
      </c>
      <c r="B176" s="65"/>
      <c r="C176" s="65"/>
      <c r="D176" s="66" t="s">
        <v>142</v>
      </c>
      <c r="E176" s="5"/>
      <c r="F176" s="67"/>
      <c r="G176" s="123">
        <v>42877907</v>
      </c>
      <c r="H176" s="68"/>
      <c r="I176" s="68"/>
      <c r="J176" s="6">
        <v>2.6390000000000002E-4</v>
      </c>
    </row>
    <row r="177" spans="1:10" ht="16.7" customHeight="1">
      <c r="A177" s="29">
        <v>35200</v>
      </c>
      <c r="D177" s="69" t="s">
        <v>143</v>
      </c>
      <c r="E177" s="3"/>
      <c r="F177" s="70"/>
      <c r="G177" s="124">
        <v>80226395</v>
      </c>
      <c r="H177" s="71"/>
      <c r="I177" s="71"/>
      <c r="J177" s="2">
        <v>4.9379999999999997E-4</v>
      </c>
    </row>
    <row r="178" spans="1:10" ht="16.7" customHeight="1">
      <c r="A178" s="29">
        <v>35300</v>
      </c>
      <c r="D178" s="69" t="s">
        <v>295</v>
      </c>
      <c r="E178" s="3"/>
      <c r="F178" s="70"/>
      <c r="G178" s="124">
        <v>603719601</v>
      </c>
      <c r="H178" s="71"/>
      <c r="I178" s="71"/>
      <c r="J178" s="2">
        <v>3.7155999999999999E-3</v>
      </c>
    </row>
    <row r="179" spans="1:10" ht="16.7" customHeight="1">
      <c r="A179" s="29">
        <v>35305</v>
      </c>
      <c r="D179" s="69" t="s">
        <v>144</v>
      </c>
      <c r="E179" s="3"/>
      <c r="F179" s="70"/>
      <c r="G179" s="124">
        <v>204248491</v>
      </c>
      <c r="H179" s="71"/>
      <c r="I179" s="71"/>
      <c r="J179" s="2">
        <v>1.2570999999999999E-3</v>
      </c>
    </row>
    <row r="180" spans="1:10" ht="16.7" customHeight="1">
      <c r="A180" s="29">
        <v>35400</v>
      </c>
      <c r="D180" s="69" t="s">
        <v>145</v>
      </c>
      <c r="E180" s="3"/>
      <c r="F180" s="70"/>
      <c r="G180" s="124">
        <v>428689727</v>
      </c>
      <c r="H180" s="71"/>
      <c r="I180" s="71"/>
      <c r="J180" s="2">
        <v>2.6383999999999999E-3</v>
      </c>
    </row>
    <row r="181" spans="1:10" ht="16.7" customHeight="1">
      <c r="A181" s="29">
        <v>35401</v>
      </c>
      <c r="D181" s="69" t="s">
        <v>146</v>
      </c>
      <c r="E181" s="3"/>
      <c r="F181" s="70"/>
      <c r="G181" s="124">
        <v>4558918</v>
      </c>
      <c r="H181" s="71"/>
      <c r="I181" s="71"/>
      <c r="J181" s="2">
        <v>2.8099999999999999E-5</v>
      </c>
    </row>
    <row r="182" spans="1:10" ht="16.7" customHeight="1">
      <c r="A182" s="29">
        <v>35405</v>
      </c>
      <c r="D182" s="69" t="s">
        <v>147</v>
      </c>
      <c r="E182" s="3"/>
      <c r="F182" s="70"/>
      <c r="G182" s="124">
        <v>141600669</v>
      </c>
      <c r="H182" s="71"/>
      <c r="I182" s="71"/>
      <c r="J182" s="2">
        <v>8.7149999999999999E-4</v>
      </c>
    </row>
    <row r="183" spans="1:10" ht="16.7" customHeight="1">
      <c r="A183" s="28">
        <v>35500</v>
      </c>
      <c r="B183" s="65"/>
      <c r="C183" s="65"/>
      <c r="D183" s="66" t="s">
        <v>148</v>
      </c>
      <c r="E183" s="5"/>
      <c r="F183" s="67"/>
      <c r="G183" s="123">
        <v>595650605</v>
      </c>
      <c r="H183" s="68"/>
      <c r="I183" s="68"/>
      <c r="J183" s="6">
        <v>3.666E-3</v>
      </c>
    </row>
    <row r="184" spans="1:10" ht="16.7" customHeight="1">
      <c r="A184" s="28">
        <v>35600</v>
      </c>
      <c r="B184" s="65"/>
      <c r="C184" s="65"/>
      <c r="D184" s="66" t="s">
        <v>149</v>
      </c>
      <c r="E184" s="5"/>
      <c r="F184" s="67"/>
      <c r="G184" s="123">
        <v>251120704</v>
      </c>
      <c r="H184" s="68"/>
      <c r="I184" s="68"/>
      <c r="J184" s="6">
        <v>1.5455E-3</v>
      </c>
    </row>
    <row r="185" spans="1:10" ht="16.7" customHeight="1">
      <c r="A185" s="28">
        <v>35700</v>
      </c>
      <c r="B185" s="65"/>
      <c r="C185" s="65"/>
      <c r="D185" s="66" t="s">
        <v>150</v>
      </c>
      <c r="E185" s="5"/>
      <c r="F185" s="67"/>
      <c r="G185" s="123">
        <v>134145758</v>
      </c>
      <c r="H185" s="68"/>
      <c r="I185" s="68"/>
      <c r="J185" s="6">
        <v>8.2560000000000001E-4</v>
      </c>
    </row>
    <row r="186" spans="1:10" ht="16.7" customHeight="1">
      <c r="A186" s="28">
        <v>35800</v>
      </c>
      <c r="B186" s="65"/>
      <c r="C186" s="65"/>
      <c r="D186" s="66" t="s">
        <v>151</v>
      </c>
      <c r="E186" s="5"/>
      <c r="F186" s="67"/>
      <c r="G186" s="123">
        <v>181214614</v>
      </c>
      <c r="H186" s="68"/>
      <c r="I186" s="68"/>
      <c r="J186" s="6">
        <v>1.1153000000000001E-3</v>
      </c>
    </row>
    <row r="187" spans="1:10" ht="16.7" customHeight="1">
      <c r="A187" s="28">
        <v>35805</v>
      </c>
      <c r="B187" s="65"/>
      <c r="C187" s="65"/>
      <c r="D187" s="66" t="s">
        <v>152</v>
      </c>
      <c r="E187" s="5"/>
      <c r="F187" s="67"/>
      <c r="G187" s="123">
        <v>34402184</v>
      </c>
      <c r="H187" s="68"/>
      <c r="I187" s="68"/>
      <c r="J187" s="6">
        <v>2.117E-4</v>
      </c>
    </row>
    <row r="188" spans="1:10" ht="16.7" customHeight="1">
      <c r="A188" s="28">
        <v>35900</v>
      </c>
      <c r="B188" s="65"/>
      <c r="C188" s="65"/>
      <c r="D188" s="66" t="s">
        <v>153</v>
      </c>
      <c r="E188" s="5"/>
      <c r="F188" s="67"/>
      <c r="G188" s="123">
        <v>355941334</v>
      </c>
      <c r="H188" s="68"/>
      <c r="I188" s="68"/>
      <c r="J188" s="6">
        <v>2.1906999999999999E-3</v>
      </c>
    </row>
    <row r="189" spans="1:10" ht="16.7" customHeight="1">
      <c r="A189" s="29">
        <v>35905</v>
      </c>
      <c r="D189" s="69" t="s">
        <v>154</v>
      </c>
      <c r="E189" s="3"/>
      <c r="F189" s="70"/>
      <c r="G189" s="124">
        <v>43630075</v>
      </c>
      <c r="H189" s="71"/>
      <c r="I189" s="71"/>
      <c r="J189" s="2">
        <v>2.6850000000000002E-4</v>
      </c>
    </row>
    <row r="190" spans="1:10" ht="16.7" customHeight="1">
      <c r="A190" s="29">
        <v>36000</v>
      </c>
      <c r="D190" s="69" t="s">
        <v>155</v>
      </c>
      <c r="E190" s="3"/>
      <c r="F190" s="70"/>
      <c r="G190" s="124">
        <v>8834882477</v>
      </c>
      <c r="H190" s="71"/>
      <c r="I190" s="71"/>
      <c r="J190" s="2">
        <v>5.4374800000000001E-2</v>
      </c>
    </row>
    <row r="191" spans="1:10" ht="16.7" customHeight="1">
      <c r="A191" s="29">
        <v>36003</v>
      </c>
      <c r="D191" s="69" t="s">
        <v>158</v>
      </c>
      <c r="E191" s="3"/>
      <c r="F191" s="70"/>
      <c r="G191" s="124">
        <v>60997353</v>
      </c>
      <c r="H191" s="71"/>
      <c r="I191" s="71"/>
      <c r="J191" s="2">
        <v>3.7540000000000002E-4</v>
      </c>
    </row>
    <row r="192" spans="1:10" ht="16.7" customHeight="1">
      <c r="A192" s="29">
        <v>36004</v>
      </c>
      <c r="D192" s="69" t="s">
        <v>296</v>
      </c>
      <c r="E192" s="3"/>
      <c r="F192" s="70"/>
      <c r="G192" s="124">
        <v>36668657</v>
      </c>
      <c r="H192" s="71"/>
      <c r="I192" s="71"/>
      <c r="J192" s="2">
        <v>2.2570000000000001E-4</v>
      </c>
    </row>
    <row r="193" spans="1:10" ht="16.7" customHeight="1">
      <c r="A193" s="29">
        <v>36005</v>
      </c>
      <c r="D193" s="69" t="s">
        <v>159</v>
      </c>
      <c r="E193" s="3"/>
      <c r="F193" s="70"/>
      <c r="G193" s="124">
        <v>703752927</v>
      </c>
      <c r="H193" s="71"/>
      <c r="I193" s="71"/>
      <c r="J193" s="2">
        <v>4.3312999999999997E-3</v>
      </c>
    </row>
    <row r="194" spans="1:10" ht="16.7" customHeight="1">
      <c r="A194" s="29">
        <v>36006</v>
      </c>
      <c r="D194" s="69" t="s">
        <v>160</v>
      </c>
      <c r="E194" s="3"/>
      <c r="F194" s="70"/>
      <c r="G194" s="124">
        <v>94580323</v>
      </c>
      <c r="H194" s="71"/>
      <c r="I194" s="71"/>
      <c r="J194" s="2">
        <v>5.821E-4</v>
      </c>
    </row>
    <row r="195" spans="1:10" ht="16.7" customHeight="1">
      <c r="A195" s="28">
        <v>36007</v>
      </c>
      <c r="B195" s="65"/>
      <c r="C195" s="65"/>
      <c r="D195" s="66" t="s">
        <v>161</v>
      </c>
      <c r="E195" s="5"/>
      <c r="F195" s="67"/>
      <c r="G195" s="123">
        <v>29720334</v>
      </c>
      <c r="H195" s="68"/>
      <c r="I195" s="68"/>
      <c r="J195" s="6">
        <v>1.829E-4</v>
      </c>
    </row>
    <row r="196" spans="1:10" ht="16.7" customHeight="1">
      <c r="A196" s="28">
        <v>36008</v>
      </c>
      <c r="B196" s="65"/>
      <c r="C196" s="65"/>
      <c r="D196" s="66" t="s">
        <v>162</v>
      </c>
      <c r="E196" s="5"/>
      <c r="F196" s="67"/>
      <c r="G196" s="123">
        <v>87140409</v>
      </c>
      <c r="H196" s="68"/>
      <c r="I196" s="68"/>
      <c r="J196" s="6">
        <v>5.3629999999999997E-4</v>
      </c>
    </row>
    <row r="197" spans="1:10" ht="16.7" customHeight="1">
      <c r="A197" s="28">
        <v>36009</v>
      </c>
      <c r="B197" s="65"/>
      <c r="C197" s="65"/>
      <c r="D197" s="66" t="s">
        <v>163</v>
      </c>
      <c r="E197" s="5"/>
      <c r="F197" s="67"/>
      <c r="G197" s="123">
        <v>20059917</v>
      </c>
      <c r="H197" s="68"/>
      <c r="I197" s="68"/>
      <c r="J197" s="6">
        <v>1.2349999999999999E-4</v>
      </c>
    </row>
    <row r="198" spans="1:10" ht="16.7" customHeight="1">
      <c r="A198" s="28">
        <v>36100</v>
      </c>
      <c r="B198" s="65"/>
      <c r="C198" s="65"/>
      <c r="D198" s="66" t="s">
        <v>164</v>
      </c>
      <c r="E198" s="5"/>
      <c r="F198" s="67"/>
      <c r="G198" s="123">
        <v>105736037</v>
      </c>
      <c r="H198" s="68"/>
      <c r="I198" s="68"/>
      <c r="J198" s="6">
        <v>6.5079999999999999E-4</v>
      </c>
    </row>
    <row r="199" spans="1:10" ht="16.7" customHeight="1">
      <c r="A199" s="28">
        <v>36102</v>
      </c>
      <c r="B199" s="65"/>
      <c r="C199" s="65"/>
      <c r="D199" s="66" t="s">
        <v>165</v>
      </c>
      <c r="E199" s="5"/>
      <c r="F199" s="67"/>
      <c r="G199" s="123">
        <v>39052094</v>
      </c>
      <c r="H199" s="68"/>
      <c r="I199" s="68"/>
      <c r="J199" s="6">
        <v>2.4030000000000001E-4</v>
      </c>
    </row>
    <row r="200" spans="1:10" ht="16.7" customHeight="1">
      <c r="A200" s="28">
        <v>36105</v>
      </c>
      <c r="B200" s="65"/>
      <c r="C200" s="65"/>
      <c r="D200" s="66" t="s">
        <v>166</v>
      </c>
      <c r="E200" s="5"/>
      <c r="F200" s="67"/>
      <c r="G200" s="123">
        <v>56032798</v>
      </c>
      <c r="H200" s="68"/>
      <c r="I200" s="68"/>
      <c r="J200" s="6">
        <v>3.4489999999999998E-4</v>
      </c>
    </row>
    <row r="201" spans="1:10" ht="16.7" customHeight="1">
      <c r="A201" s="29">
        <v>36200</v>
      </c>
      <c r="D201" s="69" t="s">
        <v>167</v>
      </c>
      <c r="E201" s="3"/>
      <c r="F201" s="70"/>
      <c r="G201" s="124">
        <v>222729006</v>
      </c>
      <c r="H201" s="71"/>
      <c r="I201" s="71"/>
      <c r="J201" s="2">
        <v>1.3707999999999999E-3</v>
      </c>
    </row>
    <row r="202" spans="1:10" ht="16.7" customHeight="1">
      <c r="A202" s="29">
        <v>36205</v>
      </c>
      <c r="D202" s="69" t="s">
        <v>168</v>
      </c>
      <c r="E202" s="3"/>
      <c r="F202" s="70"/>
      <c r="G202" s="124">
        <v>40454670</v>
      </c>
      <c r="H202" s="71"/>
      <c r="I202" s="71"/>
      <c r="J202" s="2">
        <v>2.4899999999999998E-4</v>
      </c>
    </row>
    <row r="203" spans="1:10" ht="16.7" customHeight="1">
      <c r="A203" s="29">
        <v>36300</v>
      </c>
      <c r="D203" s="69" t="s">
        <v>169</v>
      </c>
      <c r="E203" s="3"/>
      <c r="F203" s="70"/>
      <c r="G203" s="124">
        <v>720688395</v>
      </c>
      <c r="H203" s="71"/>
      <c r="I203" s="71"/>
      <c r="J203" s="2">
        <v>4.4355000000000002E-3</v>
      </c>
    </row>
    <row r="204" spans="1:10" ht="16.7" customHeight="1">
      <c r="A204" s="29">
        <v>36301</v>
      </c>
      <c r="D204" s="69" t="s">
        <v>170</v>
      </c>
      <c r="E204" s="3"/>
      <c r="F204" s="70"/>
      <c r="G204" s="124">
        <v>12109681</v>
      </c>
      <c r="H204" s="71"/>
      <c r="I204" s="71"/>
      <c r="J204" s="2">
        <v>7.4499999999999995E-5</v>
      </c>
    </row>
    <row r="205" spans="1:10" ht="16.7" customHeight="1">
      <c r="A205" s="29">
        <v>36302</v>
      </c>
      <c r="D205" s="69" t="s">
        <v>171</v>
      </c>
      <c r="E205" s="3"/>
      <c r="F205" s="70"/>
      <c r="G205" s="124">
        <v>18715936</v>
      </c>
      <c r="H205" s="71"/>
      <c r="I205" s="71"/>
      <c r="J205" s="2">
        <v>1.1519999999999999E-4</v>
      </c>
    </row>
    <row r="206" spans="1:10" ht="16.7" customHeight="1">
      <c r="A206" s="29">
        <v>36303</v>
      </c>
      <c r="D206" s="69" t="s">
        <v>322</v>
      </c>
      <c r="E206" s="3"/>
      <c r="F206" s="70"/>
      <c r="G206" s="124">
        <v>22838069</v>
      </c>
      <c r="H206" s="71"/>
      <c r="I206" s="71"/>
      <c r="J206" s="2">
        <v>1.406E-4</v>
      </c>
    </row>
    <row r="207" spans="1:10" ht="16.7" customHeight="1">
      <c r="A207" s="28">
        <v>36305</v>
      </c>
      <c r="B207" s="65"/>
      <c r="C207" s="65"/>
      <c r="D207" s="66" t="s">
        <v>172</v>
      </c>
      <c r="E207" s="5"/>
      <c r="F207" s="67"/>
      <c r="G207" s="123">
        <v>130154048</v>
      </c>
      <c r="H207" s="68"/>
      <c r="I207" s="68"/>
      <c r="J207" s="6">
        <v>8.0099999999999995E-4</v>
      </c>
    </row>
    <row r="208" spans="1:10" ht="16.7" customHeight="1">
      <c r="A208" s="28">
        <v>36400</v>
      </c>
      <c r="B208" s="65"/>
      <c r="C208" s="65"/>
      <c r="D208" s="66" t="s">
        <v>173</v>
      </c>
      <c r="E208" s="5"/>
      <c r="F208" s="67"/>
      <c r="G208" s="123">
        <v>791838994</v>
      </c>
      <c r="H208" s="68"/>
      <c r="I208" s="68"/>
      <c r="J208" s="6">
        <v>4.8734E-3</v>
      </c>
    </row>
    <row r="209" spans="1:10" ht="16.7" customHeight="1">
      <c r="A209" s="28">
        <v>36405</v>
      </c>
      <c r="B209" s="65"/>
      <c r="C209" s="65"/>
      <c r="D209" s="66" t="s">
        <v>297</v>
      </c>
      <c r="E209" s="5"/>
      <c r="F209" s="67"/>
      <c r="G209" s="123">
        <v>131614889</v>
      </c>
      <c r="H209" s="68"/>
      <c r="I209" s="68"/>
      <c r="J209" s="6">
        <v>8.0999999999999996E-4</v>
      </c>
    </row>
    <row r="210" spans="1:10" ht="16.7" customHeight="1">
      <c r="A210" s="28">
        <v>36500</v>
      </c>
      <c r="B210" s="65"/>
      <c r="C210" s="65"/>
      <c r="D210" s="66" t="s">
        <v>174</v>
      </c>
      <c r="E210" s="5"/>
      <c r="F210" s="67"/>
      <c r="G210" s="123">
        <v>1595744053</v>
      </c>
      <c r="H210" s="68"/>
      <c r="I210" s="68"/>
      <c r="J210" s="6">
        <v>9.8210999999999993E-3</v>
      </c>
    </row>
    <row r="211" spans="1:10" ht="16.7" customHeight="1">
      <c r="A211" s="28">
        <v>36501</v>
      </c>
      <c r="B211" s="65"/>
      <c r="C211" s="65"/>
      <c r="D211" s="66" t="s">
        <v>276</v>
      </c>
      <c r="E211" s="5"/>
      <c r="F211" s="67"/>
      <c r="G211" s="123">
        <v>21438113</v>
      </c>
      <c r="H211" s="68"/>
      <c r="I211" s="68"/>
      <c r="J211" s="6">
        <v>1.3190000000000001E-4</v>
      </c>
    </row>
    <row r="212" spans="1:10" ht="16.7" customHeight="1">
      <c r="A212" s="28">
        <v>36502</v>
      </c>
      <c r="B212" s="65"/>
      <c r="C212" s="65"/>
      <c r="D212" s="66" t="s">
        <v>324</v>
      </c>
      <c r="E212" s="5"/>
      <c r="F212" s="67"/>
      <c r="G212" s="123">
        <v>7648977</v>
      </c>
      <c r="H212" s="68"/>
      <c r="I212" s="68"/>
      <c r="J212" s="6">
        <v>4.71E-5</v>
      </c>
    </row>
    <row r="213" spans="1:10" ht="16.7" customHeight="1">
      <c r="A213" s="29">
        <v>36505</v>
      </c>
      <c r="D213" s="69" t="s">
        <v>175</v>
      </c>
      <c r="E213" s="3"/>
      <c r="F213" s="70"/>
      <c r="G213" s="124">
        <v>300905547</v>
      </c>
      <c r="H213" s="71"/>
      <c r="I213" s="71"/>
      <c r="J213" s="2">
        <v>1.8519000000000001E-3</v>
      </c>
    </row>
    <row r="214" spans="1:10" ht="16.7" customHeight="1">
      <c r="A214" s="29">
        <v>36600</v>
      </c>
      <c r="D214" s="69" t="s">
        <v>176</v>
      </c>
      <c r="E214" s="3"/>
      <c r="F214" s="70"/>
      <c r="G214" s="124">
        <v>110304013</v>
      </c>
      <c r="H214" s="71"/>
      <c r="I214" s="71"/>
      <c r="J214" s="2">
        <v>6.7889999999999997E-4</v>
      </c>
    </row>
    <row r="215" spans="1:10" ht="16.7" customHeight="1">
      <c r="A215" s="29">
        <v>36601</v>
      </c>
      <c r="D215" s="69" t="s">
        <v>177</v>
      </c>
      <c r="E215" s="3"/>
      <c r="F215" s="70"/>
      <c r="G215" s="124">
        <v>70339234</v>
      </c>
      <c r="H215" s="71"/>
      <c r="I215" s="71"/>
      <c r="J215" s="2">
        <v>4.3290000000000001E-4</v>
      </c>
    </row>
    <row r="216" spans="1:10" ht="16.7" customHeight="1">
      <c r="A216" s="29">
        <v>36700</v>
      </c>
      <c r="D216" s="69" t="s">
        <v>178</v>
      </c>
      <c r="E216" s="3"/>
      <c r="F216" s="70"/>
      <c r="G216" s="124">
        <v>1358988941</v>
      </c>
      <c r="H216" s="71"/>
      <c r="I216" s="71"/>
      <c r="J216" s="2">
        <v>8.3639999999999999E-3</v>
      </c>
    </row>
    <row r="217" spans="1:10" ht="16.7" customHeight="1">
      <c r="A217" s="29">
        <v>36701</v>
      </c>
      <c r="D217" s="69" t="s">
        <v>179</v>
      </c>
      <c r="E217" s="3"/>
      <c r="F217" s="70"/>
      <c r="G217" s="124">
        <v>4699026</v>
      </c>
      <c r="H217" s="71"/>
      <c r="I217" s="71"/>
      <c r="J217" s="2">
        <v>2.8900000000000001E-5</v>
      </c>
    </row>
    <row r="218" spans="1:10" ht="16.7" customHeight="1">
      <c r="A218" s="29">
        <v>36705</v>
      </c>
      <c r="D218" s="69" t="s">
        <v>180</v>
      </c>
      <c r="E218" s="3"/>
      <c r="F218" s="70"/>
      <c r="G218" s="124">
        <v>158647860</v>
      </c>
      <c r="H218" s="71"/>
      <c r="I218" s="71"/>
      <c r="J218" s="2">
        <v>9.7639999999999999E-4</v>
      </c>
    </row>
    <row r="219" spans="1:10" ht="16.7" customHeight="1">
      <c r="A219" s="28">
        <v>36800</v>
      </c>
      <c r="B219" s="65"/>
      <c r="C219" s="65"/>
      <c r="D219" s="66" t="s">
        <v>181</v>
      </c>
      <c r="E219" s="5"/>
      <c r="F219" s="67"/>
      <c r="G219" s="123">
        <v>518161552</v>
      </c>
      <c r="H219" s="68"/>
      <c r="I219" s="68"/>
      <c r="J219" s="6">
        <v>3.1890999999999998E-3</v>
      </c>
    </row>
    <row r="220" spans="1:10" ht="16.7" customHeight="1">
      <c r="A220" s="28">
        <v>36802</v>
      </c>
      <c r="B220" s="65"/>
      <c r="C220" s="65"/>
      <c r="D220" s="66" t="s">
        <v>182</v>
      </c>
      <c r="E220" s="5"/>
      <c r="F220" s="67"/>
      <c r="G220" s="123">
        <v>27691437</v>
      </c>
      <c r="H220" s="68"/>
      <c r="I220" s="68"/>
      <c r="J220" s="6">
        <v>1.7039999999999999E-4</v>
      </c>
    </row>
    <row r="221" spans="1:10" ht="16.7" customHeight="1">
      <c r="A221" s="28">
        <v>36810</v>
      </c>
      <c r="B221" s="65"/>
      <c r="C221" s="65"/>
      <c r="D221" s="66" t="s">
        <v>298</v>
      </c>
      <c r="E221" s="5"/>
      <c r="F221" s="67"/>
      <c r="G221" s="123">
        <v>978171192</v>
      </c>
      <c r="H221" s="68"/>
      <c r="I221" s="68"/>
      <c r="J221" s="6">
        <v>6.0201999999999999E-3</v>
      </c>
    </row>
    <row r="222" spans="1:10" ht="16.7" customHeight="1">
      <c r="A222" s="28">
        <v>36900</v>
      </c>
      <c r="B222" s="65"/>
      <c r="C222" s="65"/>
      <c r="D222" s="66" t="s">
        <v>183</v>
      </c>
      <c r="E222" s="5"/>
      <c r="F222" s="67"/>
      <c r="G222" s="123">
        <v>91932026</v>
      </c>
      <c r="H222" s="68"/>
      <c r="I222" s="68"/>
      <c r="J222" s="6">
        <v>5.6579999999999998E-4</v>
      </c>
    </row>
    <row r="223" spans="1:10" ht="16.7" customHeight="1">
      <c r="A223" s="28">
        <v>36901</v>
      </c>
      <c r="B223" s="65"/>
      <c r="C223" s="65"/>
      <c r="D223" s="66" t="s">
        <v>184</v>
      </c>
      <c r="E223" s="5"/>
      <c r="F223" s="67"/>
      <c r="G223" s="123">
        <v>33721204</v>
      </c>
      <c r="H223" s="68"/>
      <c r="I223" s="68"/>
      <c r="J223" s="6">
        <v>2.075E-4</v>
      </c>
    </row>
    <row r="224" spans="1:10" ht="16.7" customHeight="1">
      <c r="A224" s="28">
        <v>36905</v>
      </c>
      <c r="B224" s="65"/>
      <c r="C224" s="65"/>
      <c r="D224" s="66" t="s">
        <v>185</v>
      </c>
      <c r="E224" s="5"/>
      <c r="F224" s="96"/>
      <c r="G224" s="122">
        <v>31006780</v>
      </c>
      <c r="H224" s="68"/>
      <c r="I224" s="68"/>
      <c r="J224" s="6">
        <v>1.908E-4</v>
      </c>
    </row>
    <row r="225" spans="1:10" ht="16.7" customHeight="1">
      <c r="A225" s="28">
        <v>37000</v>
      </c>
      <c r="B225" s="65"/>
      <c r="C225" s="65"/>
      <c r="D225" s="66" t="s">
        <v>186</v>
      </c>
      <c r="E225" s="5"/>
      <c r="F225" s="96"/>
      <c r="G225" s="122">
        <v>307457276</v>
      </c>
      <c r="H225" s="68"/>
      <c r="I225" s="68"/>
      <c r="J225" s="6">
        <v>1.8923E-3</v>
      </c>
    </row>
    <row r="226" spans="1:10" ht="16.7" customHeight="1">
      <c r="A226" s="28">
        <v>37001</v>
      </c>
      <c r="B226" s="65"/>
      <c r="C226" s="65"/>
      <c r="D226" s="66" t="s">
        <v>277</v>
      </c>
      <c r="E226" s="5"/>
      <c r="F226" s="67"/>
      <c r="G226" s="123">
        <v>16618864</v>
      </c>
      <c r="H226" s="68"/>
      <c r="I226" s="68"/>
      <c r="J226" s="6">
        <v>1.0230000000000001E-4</v>
      </c>
    </row>
    <row r="227" spans="1:10" ht="16.7" customHeight="1">
      <c r="A227" s="28">
        <v>37005</v>
      </c>
      <c r="B227" s="65"/>
      <c r="C227" s="65"/>
      <c r="D227" s="66" t="s">
        <v>187</v>
      </c>
      <c r="E227" s="5"/>
      <c r="F227" s="67"/>
      <c r="G227" s="123">
        <v>72209738</v>
      </c>
      <c r="H227" s="68"/>
      <c r="I227" s="68"/>
      <c r="J227" s="6">
        <v>4.4440000000000001E-4</v>
      </c>
    </row>
    <row r="228" spans="1:10" ht="16.7" customHeight="1">
      <c r="A228" s="28">
        <v>37100</v>
      </c>
      <c r="B228" s="65"/>
      <c r="C228" s="65"/>
      <c r="D228" s="66" t="s">
        <v>188</v>
      </c>
      <c r="E228" s="5"/>
      <c r="F228" s="67"/>
      <c r="G228" s="123">
        <v>473140743</v>
      </c>
      <c r="H228" s="68"/>
      <c r="I228" s="68"/>
      <c r="J228" s="6">
        <v>2.9120000000000001E-3</v>
      </c>
    </row>
    <row r="229" spans="1:10" ht="16.7" customHeight="1">
      <c r="A229" s="28">
        <v>37200</v>
      </c>
      <c r="B229" s="65"/>
      <c r="C229" s="65"/>
      <c r="D229" s="66" t="s">
        <v>189</v>
      </c>
      <c r="E229" s="5"/>
      <c r="F229" s="67"/>
      <c r="G229" s="123">
        <v>102885380</v>
      </c>
      <c r="H229" s="68"/>
      <c r="I229" s="68"/>
      <c r="J229" s="6">
        <v>6.332E-4</v>
      </c>
    </row>
    <row r="230" spans="1:10" ht="16.7" customHeight="1">
      <c r="A230" s="28">
        <v>37300</v>
      </c>
      <c r="B230" s="65"/>
      <c r="C230" s="65"/>
      <c r="D230" s="66" t="s">
        <v>190</v>
      </c>
      <c r="E230" s="5"/>
      <c r="F230" s="67"/>
      <c r="G230" s="123">
        <v>280426993</v>
      </c>
      <c r="H230" s="68"/>
      <c r="I230" s="68"/>
      <c r="J230" s="6">
        <v>1.7259E-3</v>
      </c>
    </row>
    <row r="231" spans="1:10" ht="16.7" customHeight="1">
      <c r="A231" s="29">
        <v>37301</v>
      </c>
      <c r="D231" s="69" t="s">
        <v>191</v>
      </c>
      <c r="E231" s="3"/>
      <c r="F231" s="70"/>
      <c r="G231" s="124">
        <v>30964445</v>
      </c>
      <c r="H231" s="71"/>
      <c r="I231" s="71"/>
      <c r="J231" s="2">
        <v>1.906E-4</v>
      </c>
    </row>
    <row r="232" spans="1:10" ht="16.7" customHeight="1">
      <c r="A232" s="29">
        <v>37305</v>
      </c>
      <c r="D232" s="69" t="s">
        <v>192</v>
      </c>
      <c r="E232" s="3"/>
      <c r="F232" s="70"/>
      <c r="G232" s="124">
        <v>66294126</v>
      </c>
      <c r="H232" s="71"/>
      <c r="I232" s="71"/>
      <c r="J232" s="2">
        <v>4.08E-4</v>
      </c>
    </row>
    <row r="233" spans="1:10" ht="16.7" customHeight="1">
      <c r="A233" s="29">
        <v>37400</v>
      </c>
      <c r="D233" s="69" t="s">
        <v>193</v>
      </c>
      <c r="E233" s="3"/>
      <c r="F233" s="70"/>
      <c r="G233" s="124">
        <v>1312265884</v>
      </c>
      <c r="H233" s="71"/>
      <c r="I233" s="71"/>
      <c r="J233" s="2">
        <v>8.0763999999999992E-3</v>
      </c>
    </row>
    <row r="234" spans="1:10" ht="16.7" customHeight="1">
      <c r="A234" s="29">
        <v>37405</v>
      </c>
      <c r="D234" s="69" t="s">
        <v>194</v>
      </c>
      <c r="E234" s="3"/>
      <c r="F234" s="70"/>
      <c r="G234" s="124">
        <v>289265590</v>
      </c>
      <c r="H234" s="71"/>
      <c r="I234" s="71"/>
      <c r="J234" s="2">
        <v>1.7803000000000001E-3</v>
      </c>
    </row>
    <row r="235" spans="1:10" ht="16.7" customHeight="1">
      <c r="A235" s="29">
        <v>37500</v>
      </c>
      <c r="D235" s="69" t="s">
        <v>195</v>
      </c>
      <c r="E235" s="3"/>
      <c r="F235" s="70"/>
      <c r="G235" s="124">
        <v>144105630</v>
      </c>
      <c r="H235" s="71"/>
      <c r="I235" s="71"/>
      <c r="J235" s="2">
        <v>8.8690000000000004E-4</v>
      </c>
    </row>
    <row r="236" spans="1:10" ht="16.7" customHeight="1">
      <c r="A236" s="29">
        <v>37600</v>
      </c>
      <c r="D236" s="69" t="s">
        <v>196</v>
      </c>
      <c r="E236" s="3"/>
      <c r="F236" s="70"/>
      <c r="G236" s="124">
        <v>898551744</v>
      </c>
      <c r="H236" s="71"/>
      <c r="I236" s="71"/>
      <c r="J236" s="2">
        <v>5.5301999999999999E-3</v>
      </c>
    </row>
    <row r="237" spans="1:10" ht="16.7" customHeight="1">
      <c r="A237" s="28">
        <v>37601</v>
      </c>
      <c r="B237" s="65"/>
      <c r="C237" s="65"/>
      <c r="D237" s="66" t="s">
        <v>197</v>
      </c>
      <c r="E237" s="5"/>
      <c r="F237" s="67"/>
      <c r="G237" s="123">
        <v>46716132</v>
      </c>
      <c r="H237" s="68"/>
      <c r="I237" s="68"/>
      <c r="J237" s="6">
        <v>2.875E-4</v>
      </c>
    </row>
    <row r="238" spans="1:10" ht="16.7" customHeight="1">
      <c r="A238" s="28">
        <v>37605</v>
      </c>
      <c r="B238" s="65"/>
      <c r="C238" s="65"/>
      <c r="D238" s="66" t="s">
        <v>198</v>
      </c>
      <c r="E238" s="5"/>
      <c r="F238" s="67"/>
      <c r="G238" s="123">
        <v>108688038</v>
      </c>
      <c r="H238" s="68"/>
      <c r="I238" s="68"/>
      <c r="J238" s="6">
        <v>6.6890000000000005E-4</v>
      </c>
    </row>
    <row r="239" spans="1:10" ht="16.7" customHeight="1">
      <c r="A239" s="28">
        <v>37610</v>
      </c>
      <c r="B239" s="65"/>
      <c r="C239" s="65"/>
      <c r="D239" s="66" t="s">
        <v>199</v>
      </c>
      <c r="E239" s="5"/>
      <c r="F239" s="67"/>
      <c r="G239" s="123">
        <v>273979357</v>
      </c>
      <c r="H239" s="68"/>
      <c r="I239" s="68"/>
      <c r="J239" s="6">
        <v>1.6861999999999999E-3</v>
      </c>
    </row>
    <row r="240" spans="1:10" ht="16.7" customHeight="1">
      <c r="A240" s="28">
        <v>37700</v>
      </c>
      <c r="B240" s="65"/>
      <c r="C240" s="65"/>
      <c r="D240" s="66" t="s">
        <v>200</v>
      </c>
      <c r="E240" s="5"/>
      <c r="F240" s="67"/>
      <c r="G240" s="123">
        <v>380451923</v>
      </c>
      <c r="H240" s="68"/>
      <c r="I240" s="68"/>
      <c r="J240" s="6">
        <v>2.3414999999999998E-3</v>
      </c>
    </row>
    <row r="241" spans="1:10" ht="16.7" customHeight="1">
      <c r="A241" s="28">
        <v>37705</v>
      </c>
      <c r="B241" s="65"/>
      <c r="C241" s="65"/>
      <c r="D241" s="66" t="s">
        <v>201</v>
      </c>
      <c r="E241" s="5"/>
      <c r="F241" s="67"/>
      <c r="G241" s="123">
        <v>115117073</v>
      </c>
      <c r="H241" s="68"/>
      <c r="I241" s="68"/>
      <c r="J241" s="6">
        <v>7.0850000000000004E-4</v>
      </c>
    </row>
    <row r="242" spans="1:10" ht="16.7" customHeight="1">
      <c r="A242" s="28">
        <v>37800</v>
      </c>
      <c r="B242" s="65"/>
      <c r="C242" s="65"/>
      <c r="D242" s="66" t="s">
        <v>202</v>
      </c>
      <c r="E242" s="5"/>
      <c r="F242" s="67"/>
      <c r="G242" s="123">
        <v>1194737752</v>
      </c>
      <c r="H242" s="68"/>
      <c r="I242" s="68"/>
      <c r="J242" s="6">
        <v>7.3530999999999996E-3</v>
      </c>
    </row>
    <row r="243" spans="1:10" ht="16.7" customHeight="1">
      <c r="A243" s="29">
        <v>37801</v>
      </c>
      <c r="D243" s="69" t="s">
        <v>203</v>
      </c>
      <c r="E243" s="3"/>
      <c r="F243" s="70"/>
      <c r="G243" s="124">
        <v>9812772</v>
      </c>
      <c r="H243" s="71"/>
      <c r="I243" s="71"/>
      <c r="J243" s="2">
        <v>6.0399999999999998E-5</v>
      </c>
    </row>
    <row r="244" spans="1:10" ht="16.7" customHeight="1">
      <c r="A244" s="29">
        <v>37805</v>
      </c>
      <c r="D244" s="69" t="s">
        <v>204</v>
      </c>
      <c r="E244" s="3"/>
      <c r="F244" s="70"/>
      <c r="G244" s="124">
        <v>88273679</v>
      </c>
      <c r="H244" s="71"/>
      <c r="I244" s="71"/>
      <c r="J244" s="2">
        <v>5.4330000000000003E-4</v>
      </c>
    </row>
    <row r="245" spans="1:10" ht="16.7" customHeight="1">
      <c r="A245" s="29">
        <v>37900</v>
      </c>
      <c r="D245" s="69" t="s">
        <v>205</v>
      </c>
      <c r="E245" s="3"/>
      <c r="F245" s="70"/>
      <c r="G245" s="124">
        <v>609252229</v>
      </c>
      <c r="H245" s="71"/>
      <c r="I245" s="71"/>
      <c r="J245" s="2">
        <v>3.7496999999999999E-3</v>
      </c>
    </row>
    <row r="246" spans="1:10" ht="16.7" customHeight="1">
      <c r="A246" s="29">
        <v>37901</v>
      </c>
      <c r="D246" s="69" t="s">
        <v>206</v>
      </c>
      <c r="E246" s="3"/>
      <c r="F246" s="70"/>
      <c r="G246" s="124">
        <v>12013720</v>
      </c>
      <c r="H246" s="71"/>
      <c r="I246" s="71"/>
      <c r="J246" s="2">
        <v>7.3899999999999994E-5</v>
      </c>
    </row>
    <row r="247" spans="1:10" ht="16.7" customHeight="1">
      <c r="A247" s="29">
        <v>37905</v>
      </c>
      <c r="D247" s="69" t="s">
        <v>207</v>
      </c>
      <c r="E247" s="3"/>
      <c r="F247" s="70"/>
      <c r="G247" s="124">
        <v>67796375</v>
      </c>
      <c r="H247" s="71"/>
      <c r="I247" s="71"/>
      <c r="J247" s="2">
        <v>4.1730000000000001E-4</v>
      </c>
    </row>
    <row r="248" spans="1:10" ht="16.7" customHeight="1">
      <c r="A248" s="29">
        <v>38000</v>
      </c>
      <c r="D248" s="69" t="s">
        <v>208</v>
      </c>
      <c r="E248" s="3"/>
      <c r="F248" s="70"/>
      <c r="G248" s="124">
        <v>1049509439</v>
      </c>
      <c r="H248" s="71"/>
      <c r="I248" s="71"/>
      <c r="J248" s="2">
        <v>6.4593000000000003E-3</v>
      </c>
    </row>
    <row r="249" spans="1:10" ht="16.7" customHeight="1">
      <c r="A249" s="28">
        <v>38005</v>
      </c>
      <c r="B249" s="65"/>
      <c r="C249" s="65"/>
      <c r="D249" s="66" t="s">
        <v>209</v>
      </c>
      <c r="E249" s="5"/>
      <c r="F249" s="67"/>
      <c r="G249" s="123">
        <v>188977775</v>
      </c>
      <c r="H249" s="68"/>
      <c r="I249" s="68"/>
      <c r="J249" s="6">
        <v>1.1631E-3</v>
      </c>
    </row>
    <row r="250" spans="1:10" ht="16.7" customHeight="1">
      <c r="A250" s="28">
        <v>38100</v>
      </c>
      <c r="B250" s="65"/>
      <c r="C250" s="65"/>
      <c r="D250" s="66" t="s">
        <v>210</v>
      </c>
      <c r="E250" s="5"/>
      <c r="F250" s="67"/>
      <c r="G250" s="123">
        <v>466947139</v>
      </c>
      <c r="H250" s="68"/>
      <c r="I250" s="68"/>
      <c r="J250" s="6">
        <v>2.8739E-3</v>
      </c>
    </row>
    <row r="251" spans="1:10" ht="16.7" customHeight="1">
      <c r="A251" s="28">
        <v>38105</v>
      </c>
      <c r="B251" s="65"/>
      <c r="C251" s="65"/>
      <c r="D251" s="66" t="s">
        <v>211</v>
      </c>
      <c r="E251" s="5"/>
      <c r="F251" s="67"/>
      <c r="G251" s="123">
        <v>88590540</v>
      </c>
      <c r="H251" s="68"/>
      <c r="I251" s="68"/>
      <c r="J251" s="6">
        <v>5.4520000000000002E-4</v>
      </c>
    </row>
    <row r="252" spans="1:10" ht="16.7" customHeight="1">
      <c r="A252" s="28">
        <v>38200</v>
      </c>
      <c r="B252" s="65"/>
      <c r="C252" s="65"/>
      <c r="D252" s="66" t="s">
        <v>212</v>
      </c>
      <c r="E252" s="5"/>
      <c r="F252" s="67"/>
      <c r="G252" s="123">
        <v>437830077</v>
      </c>
      <c r="H252" s="68"/>
      <c r="I252" s="68"/>
      <c r="J252" s="6">
        <v>2.6947E-3</v>
      </c>
    </row>
    <row r="253" spans="1:10" ht="16.7" customHeight="1">
      <c r="A253" s="28">
        <v>38205</v>
      </c>
      <c r="B253" s="65"/>
      <c r="C253" s="65"/>
      <c r="D253" s="66" t="s">
        <v>213</v>
      </c>
      <c r="E253" s="5"/>
      <c r="F253" s="67"/>
      <c r="G253" s="123">
        <v>61103352</v>
      </c>
      <c r="H253" s="68"/>
      <c r="I253" s="68"/>
      <c r="J253" s="6">
        <v>3.7609999999999998E-4</v>
      </c>
    </row>
    <row r="254" spans="1:10" ht="16.7" customHeight="1">
      <c r="A254" s="28">
        <v>38210</v>
      </c>
      <c r="B254" s="65"/>
      <c r="C254" s="65"/>
      <c r="D254" s="66" t="s">
        <v>214</v>
      </c>
      <c r="E254" s="5"/>
      <c r="F254" s="67"/>
      <c r="G254" s="123">
        <v>169263557</v>
      </c>
      <c r="H254" s="68"/>
      <c r="I254" s="68"/>
      <c r="J254" s="6">
        <v>1.0417E-3</v>
      </c>
    </row>
    <row r="255" spans="1:10" ht="16.7" customHeight="1">
      <c r="A255" s="29">
        <v>38300</v>
      </c>
      <c r="D255" s="69" t="s">
        <v>215</v>
      </c>
      <c r="E255" s="3"/>
      <c r="F255" s="70"/>
      <c r="G255" s="124">
        <v>345930245</v>
      </c>
      <c r="H255" s="71"/>
      <c r="I255" s="71"/>
      <c r="J255" s="2">
        <v>2.1289999999999998E-3</v>
      </c>
    </row>
    <row r="256" spans="1:10" ht="16.7" customHeight="1">
      <c r="A256" s="29">
        <v>38400</v>
      </c>
      <c r="D256" s="69" t="s">
        <v>216</v>
      </c>
      <c r="E256" s="3"/>
      <c r="F256" s="70"/>
      <c r="G256" s="124">
        <v>433356984</v>
      </c>
      <c r="H256" s="71"/>
      <c r="I256" s="71"/>
      <c r="J256" s="2">
        <v>2.6670999999999999E-3</v>
      </c>
    </row>
    <row r="257" spans="1:10" ht="16.7" customHeight="1">
      <c r="A257" s="29">
        <v>38402</v>
      </c>
      <c r="D257" s="69" t="s">
        <v>217</v>
      </c>
      <c r="E257" s="3"/>
      <c r="F257" s="70"/>
      <c r="G257" s="124">
        <v>30141027</v>
      </c>
      <c r="H257" s="71"/>
      <c r="I257" s="71"/>
      <c r="J257" s="2">
        <v>1.8550000000000001E-4</v>
      </c>
    </row>
    <row r="258" spans="1:10" ht="16.7" customHeight="1">
      <c r="A258" s="29">
        <v>38405</v>
      </c>
      <c r="D258" s="69" t="s">
        <v>218</v>
      </c>
      <c r="E258" s="3"/>
      <c r="F258" s="70"/>
      <c r="G258" s="124">
        <v>114666805</v>
      </c>
      <c r="H258" s="71"/>
      <c r="I258" s="71"/>
      <c r="J258" s="2">
        <v>7.0569999999999997E-4</v>
      </c>
    </row>
    <row r="259" spans="1:10" ht="16.7" customHeight="1">
      <c r="A259" s="29">
        <v>38500</v>
      </c>
      <c r="D259" s="69" t="s">
        <v>219</v>
      </c>
      <c r="E259" s="3"/>
      <c r="F259" s="70"/>
      <c r="G259" s="124">
        <v>334048876</v>
      </c>
      <c r="H259" s="71"/>
      <c r="I259" s="71"/>
      <c r="J259" s="2">
        <v>2.0558999999999998E-3</v>
      </c>
    </row>
    <row r="260" spans="1:10" ht="16.7" customHeight="1">
      <c r="A260" s="29">
        <v>38600</v>
      </c>
      <c r="D260" s="69" t="s">
        <v>220</v>
      </c>
      <c r="E260" s="3"/>
      <c r="F260" s="70"/>
      <c r="G260" s="124">
        <v>429824850</v>
      </c>
      <c r="H260" s="71"/>
      <c r="I260" s="71"/>
      <c r="J260" s="2">
        <v>2.6454E-3</v>
      </c>
    </row>
    <row r="261" spans="1:10" ht="16.7" customHeight="1">
      <c r="A261" s="28">
        <v>38601</v>
      </c>
      <c r="B261" s="65"/>
      <c r="C261" s="65"/>
      <c r="D261" s="66" t="s">
        <v>221</v>
      </c>
      <c r="E261" s="5"/>
      <c r="F261" s="67"/>
      <c r="G261" s="123">
        <v>5675716</v>
      </c>
      <c r="H261" s="68"/>
      <c r="I261" s="68"/>
      <c r="J261" s="6">
        <v>3.4900000000000001E-5</v>
      </c>
    </row>
    <row r="262" spans="1:10" ht="16.7" customHeight="1">
      <c r="A262" s="28">
        <v>38602</v>
      </c>
      <c r="B262" s="65"/>
      <c r="C262" s="65"/>
      <c r="D262" s="66" t="s">
        <v>222</v>
      </c>
      <c r="E262" s="5"/>
      <c r="F262" s="67"/>
      <c r="G262" s="123">
        <v>36180230</v>
      </c>
      <c r="H262" s="68"/>
      <c r="I262" s="68"/>
      <c r="J262" s="6">
        <v>2.2269999999999999E-4</v>
      </c>
    </row>
    <row r="263" spans="1:10" ht="16.7" customHeight="1">
      <c r="A263" s="28">
        <v>38605</v>
      </c>
      <c r="B263" s="65"/>
      <c r="C263" s="65"/>
      <c r="D263" s="66" t="s">
        <v>223</v>
      </c>
      <c r="E263" s="5"/>
      <c r="F263" s="67"/>
      <c r="G263" s="123">
        <v>112675839</v>
      </c>
      <c r="H263" s="68"/>
      <c r="I263" s="68"/>
      <c r="J263" s="6">
        <v>6.935E-4</v>
      </c>
    </row>
    <row r="264" spans="1:10" ht="16.7" customHeight="1">
      <c r="A264" s="28">
        <v>38610</v>
      </c>
      <c r="B264" s="65"/>
      <c r="C264" s="65"/>
      <c r="D264" s="66" t="s">
        <v>224</v>
      </c>
      <c r="E264" s="5"/>
      <c r="F264" s="67"/>
      <c r="G264" s="123">
        <v>88263892</v>
      </c>
      <c r="H264" s="68"/>
      <c r="I264" s="68"/>
      <c r="J264" s="6">
        <v>5.4319999999999998E-4</v>
      </c>
    </row>
    <row r="265" spans="1:10" ht="16.7" customHeight="1">
      <c r="A265" s="28">
        <v>38620</v>
      </c>
      <c r="B265" s="65"/>
      <c r="C265" s="65"/>
      <c r="D265" s="66" t="s">
        <v>225</v>
      </c>
      <c r="E265" s="5"/>
      <c r="F265" s="67"/>
      <c r="G265" s="123">
        <v>69362340</v>
      </c>
      <c r="H265" s="68"/>
      <c r="I265" s="68"/>
      <c r="J265" s="6">
        <v>4.2690000000000002E-4</v>
      </c>
    </row>
    <row r="266" spans="1:10" ht="16.7" customHeight="1">
      <c r="A266" s="28">
        <v>38700</v>
      </c>
      <c r="B266" s="65"/>
      <c r="C266" s="65"/>
      <c r="D266" s="66" t="s">
        <v>226</v>
      </c>
      <c r="E266" s="5"/>
      <c r="F266" s="67"/>
      <c r="G266" s="123">
        <v>129584502</v>
      </c>
      <c r="H266" s="68"/>
      <c r="I266" s="68"/>
      <c r="J266" s="6">
        <v>7.9750000000000003E-4</v>
      </c>
    </row>
    <row r="267" spans="1:10" ht="16.7" customHeight="1">
      <c r="A267" s="29">
        <v>38701</v>
      </c>
      <c r="D267" s="69" t="s">
        <v>278</v>
      </c>
      <c r="E267" s="3"/>
      <c r="F267" s="70"/>
      <c r="G267" s="124">
        <v>7702553</v>
      </c>
      <c r="H267" s="71"/>
      <c r="I267" s="71"/>
      <c r="J267" s="2">
        <v>4.74E-5</v>
      </c>
    </row>
    <row r="268" spans="1:10" ht="16.7" customHeight="1">
      <c r="A268" s="29">
        <v>38800</v>
      </c>
      <c r="D268" s="69" t="s">
        <v>227</v>
      </c>
      <c r="E268" s="3"/>
      <c r="F268" s="70"/>
      <c r="G268" s="124">
        <v>221610844</v>
      </c>
      <c r="H268" s="71"/>
      <c r="I268" s="71"/>
      <c r="J268" s="2">
        <v>1.3638999999999999E-3</v>
      </c>
    </row>
    <row r="269" spans="1:10" ht="16.7" customHeight="1">
      <c r="A269" s="29">
        <v>38801</v>
      </c>
      <c r="D269" s="69" t="s">
        <v>228</v>
      </c>
      <c r="E269" s="3"/>
      <c r="F269" s="70"/>
      <c r="G269" s="124">
        <v>19794907</v>
      </c>
      <c r="H269" s="71"/>
      <c r="I269" s="71"/>
      <c r="J269" s="2">
        <v>1.2180000000000001E-4</v>
      </c>
    </row>
    <row r="270" spans="1:10" ht="16.7" customHeight="1">
      <c r="A270" s="29">
        <v>38900</v>
      </c>
      <c r="D270" s="69" t="s">
        <v>229</v>
      </c>
      <c r="E270" s="3"/>
      <c r="F270" s="70"/>
      <c r="G270" s="124">
        <v>47633550</v>
      </c>
      <c r="H270" s="71"/>
      <c r="I270" s="71"/>
      <c r="J270" s="2">
        <v>2.9320000000000003E-4</v>
      </c>
    </row>
    <row r="271" spans="1:10" ht="16.7" customHeight="1">
      <c r="A271" s="29">
        <v>39000</v>
      </c>
      <c r="D271" s="69" t="s">
        <v>230</v>
      </c>
      <c r="E271" s="3"/>
      <c r="F271" s="70"/>
      <c r="G271" s="124">
        <v>2251838872</v>
      </c>
      <c r="H271" s="71"/>
      <c r="I271" s="71"/>
      <c r="J271" s="2">
        <v>1.3859099999999999E-2</v>
      </c>
    </row>
    <row r="272" spans="1:10" ht="16.7" customHeight="1">
      <c r="A272" s="29">
        <v>39100</v>
      </c>
      <c r="D272" s="69" t="s">
        <v>231</v>
      </c>
      <c r="E272" s="3"/>
      <c r="F272" s="70"/>
      <c r="G272" s="124">
        <v>315717820</v>
      </c>
      <c r="H272" s="71"/>
      <c r="I272" s="71"/>
      <c r="J272" s="2">
        <v>1.9430999999999999E-3</v>
      </c>
    </row>
    <row r="273" spans="1:10" ht="16.7" customHeight="1">
      <c r="A273" s="28">
        <v>39101</v>
      </c>
      <c r="B273" s="65"/>
      <c r="C273" s="65"/>
      <c r="D273" s="66" t="s">
        <v>232</v>
      </c>
      <c r="E273" s="5"/>
      <c r="F273" s="67"/>
      <c r="G273" s="123">
        <v>32491124</v>
      </c>
      <c r="H273" s="68"/>
      <c r="I273" s="68"/>
      <c r="J273" s="6">
        <v>2.0000000000000001E-4</v>
      </c>
    </row>
    <row r="274" spans="1:10" ht="16.7" customHeight="1">
      <c r="A274" s="28">
        <v>39105</v>
      </c>
      <c r="B274" s="65"/>
      <c r="C274" s="65"/>
      <c r="D274" s="66" t="s">
        <v>233</v>
      </c>
      <c r="E274" s="5"/>
      <c r="F274" s="67"/>
      <c r="G274" s="123">
        <v>126777171</v>
      </c>
      <c r="H274" s="68"/>
      <c r="I274" s="68"/>
      <c r="J274" s="6">
        <v>7.8030000000000005E-4</v>
      </c>
    </row>
    <row r="275" spans="1:10" ht="16.7" customHeight="1">
      <c r="A275" s="28">
        <v>39200</v>
      </c>
      <c r="B275" s="65"/>
      <c r="C275" s="65"/>
      <c r="D275" s="66" t="s">
        <v>299</v>
      </c>
      <c r="E275" s="5"/>
      <c r="F275" s="67"/>
      <c r="G275" s="123">
        <v>9632977505</v>
      </c>
      <c r="H275" s="68"/>
      <c r="I275" s="68"/>
      <c r="J275" s="6">
        <v>5.9286699999999998E-2</v>
      </c>
    </row>
    <row r="276" spans="1:10" ht="16.7" customHeight="1">
      <c r="A276" s="28">
        <v>39201</v>
      </c>
      <c r="B276" s="65"/>
      <c r="C276" s="65"/>
      <c r="D276" s="66" t="s">
        <v>234</v>
      </c>
      <c r="E276" s="5"/>
      <c r="F276" s="67"/>
      <c r="G276" s="123">
        <v>29745786</v>
      </c>
      <c r="H276" s="68"/>
      <c r="I276" s="68"/>
      <c r="J276" s="6">
        <v>1.8310000000000001E-4</v>
      </c>
    </row>
    <row r="277" spans="1:10" ht="16.7" customHeight="1">
      <c r="A277" s="28">
        <v>39204</v>
      </c>
      <c r="B277" s="65"/>
      <c r="C277" s="65"/>
      <c r="D277" s="66" t="s">
        <v>235</v>
      </c>
      <c r="E277" s="5"/>
      <c r="F277" s="67"/>
      <c r="G277" s="123">
        <v>32603113</v>
      </c>
      <c r="H277" s="68"/>
      <c r="I277" s="68"/>
      <c r="J277" s="6">
        <v>2.007E-4</v>
      </c>
    </row>
    <row r="278" spans="1:10" ht="16.7" customHeight="1">
      <c r="A278" s="28">
        <v>39205</v>
      </c>
      <c r="B278" s="65"/>
      <c r="C278" s="65"/>
      <c r="D278" s="66" t="s">
        <v>236</v>
      </c>
      <c r="E278" s="5"/>
      <c r="F278" s="96"/>
      <c r="G278" s="122">
        <v>758269150</v>
      </c>
      <c r="H278" s="68"/>
      <c r="I278" s="68"/>
      <c r="J278" s="6">
        <v>4.6667999999999996E-3</v>
      </c>
    </row>
    <row r="279" spans="1:10" ht="16.7" customHeight="1">
      <c r="A279" s="28">
        <v>39208</v>
      </c>
      <c r="B279" s="65"/>
      <c r="C279" s="65"/>
      <c r="D279" s="66" t="s">
        <v>300</v>
      </c>
      <c r="E279" s="5"/>
      <c r="F279" s="96"/>
      <c r="G279" s="122">
        <v>58299265</v>
      </c>
      <c r="H279" s="68"/>
      <c r="I279" s="68"/>
      <c r="J279" s="6">
        <v>3.5879999999999999E-4</v>
      </c>
    </row>
    <row r="280" spans="1:10" ht="16.7" customHeight="1">
      <c r="A280" s="28">
        <v>39209</v>
      </c>
      <c r="B280" s="65"/>
      <c r="C280" s="65"/>
      <c r="D280" s="66" t="s">
        <v>237</v>
      </c>
      <c r="E280" s="5"/>
      <c r="F280" s="67"/>
      <c r="G280" s="123">
        <v>29125293</v>
      </c>
      <c r="H280" s="68"/>
      <c r="I280" s="68"/>
      <c r="J280" s="6">
        <v>1.7929999999999999E-4</v>
      </c>
    </row>
    <row r="281" spans="1:10" ht="16.7" customHeight="1">
      <c r="A281" s="28">
        <v>39300</v>
      </c>
      <c r="B281" s="65"/>
      <c r="C281" s="65"/>
      <c r="D281" s="66" t="s">
        <v>238</v>
      </c>
      <c r="E281" s="5"/>
      <c r="F281" s="67"/>
      <c r="G281" s="123">
        <v>116676927</v>
      </c>
      <c r="H281" s="68"/>
      <c r="I281" s="68"/>
      <c r="J281" s="6">
        <v>7.1810000000000005E-4</v>
      </c>
    </row>
    <row r="282" spans="1:10" ht="16.7" customHeight="1">
      <c r="A282" s="28">
        <v>39301</v>
      </c>
      <c r="B282" s="65"/>
      <c r="C282" s="65"/>
      <c r="D282" s="66" t="s">
        <v>239</v>
      </c>
      <c r="E282" s="5"/>
      <c r="F282" s="67"/>
      <c r="G282" s="123">
        <v>6065556</v>
      </c>
      <c r="H282" s="68"/>
      <c r="I282" s="68"/>
      <c r="J282" s="6">
        <v>3.7299999999999999E-5</v>
      </c>
    </row>
    <row r="283" spans="1:10" ht="16.7" customHeight="1">
      <c r="A283" s="28">
        <v>39400</v>
      </c>
      <c r="B283" s="65"/>
      <c r="C283" s="65"/>
      <c r="D283" s="66" t="s">
        <v>240</v>
      </c>
      <c r="E283" s="5"/>
      <c r="F283" s="67"/>
      <c r="G283" s="123">
        <v>87973980</v>
      </c>
      <c r="H283" s="68"/>
      <c r="I283" s="68"/>
      <c r="J283" s="6">
        <v>5.4140000000000004E-4</v>
      </c>
    </row>
    <row r="284" spans="1:10" ht="16.7" customHeight="1">
      <c r="A284" s="28">
        <v>39401</v>
      </c>
      <c r="B284" s="65"/>
      <c r="C284" s="65"/>
      <c r="D284" s="66" t="s">
        <v>241</v>
      </c>
      <c r="E284" s="5"/>
      <c r="F284" s="67"/>
      <c r="G284" s="123">
        <v>56068147</v>
      </c>
      <c r="H284" s="68"/>
      <c r="I284" s="68"/>
      <c r="J284" s="6">
        <v>3.4509999999999999E-4</v>
      </c>
    </row>
    <row r="285" spans="1:10" ht="16.7" customHeight="1">
      <c r="A285" s="29">
        <v>39500</v>
      </c>
      <c r="D285" s="69" t="s">
        <v>242</v>
      </c>
      <c r="E285" s="3"/>
      <c r="F285" s="70"/>
      <c r="G285" s="124">
        <v>289137293</v>
      </c>
      <c r="H285" s="71"/>
      <c r="I285" s="71"/>
      <c r="J285" s="2">
        <v>1.7795E-3</v>
      </c>
    </row>
    <row r="286" spans="1:10" ht="16.7" customHeight="1">
      <c r="A286" s="29">
        <v>39501</v>
      </c>
      <c r="D286" s="69" t="s">
        <v>279</v>
      </c>
      <c r="E286" s="3"/>
      <c r="F286" s="70"/>
      <c r="G286" s="124">
        <v>8882942</v>
      </c>
      <c r="H286" s="71"/>
      <c r="I286" s="71"/>
      <c r="J286" s="2">
        <v>5.4700000000000001E-5</v>
      </c>
    </row>
    <row r="287" spans="1:10" ht="16.7" customHeight="1">
      <c r="A287" s="29">
        <v>39600</v>
      </c>
      <c r="D287" s="69" t="s">
        <v>243</v>
      </c>
      <c r="E287" s="3"/>
      <c r="F287" s="70"/>
      <c r="G287" s="124">
        <v>931760674</v>
      </c>
      <c r="H287" s="71"/>
      <c r="I287" s="71"/>
      <c r="J287" s="2">
        <v>5.7346000000000003E-3</v>
      </c>
    </row>
    <row r="288" spans="1:10" ht="16.7" customHeight="1">
      <c r="A288" s="29">
        <v>39605</v>
      </c>
      <c r="D288" s="69" t="s">
        <v>244</v>
      </c>
      <c r="E288" s="3"/>
      <c r="F288" s="70"/>
      <c r="G288" s="124">
        <v>136916552</v>
      </c>
      <c r="H288" s="71"/>
      <c r="I288" s="71"/>
      <c r="J288" s="2">
        <v>8.4270000000000005E-4</v>
      </c>
    </row>
    <row r="289" spans="1:10" ht="16.7" customHeight="1">
      <c r="A289" s="29">
        <v>39700</v>
      </c>
      <c r="D289" s="69" t="s">
        <v>245</v>
      </c>
      <c r="E289" s="3"/>
      <c r="F289" s="70"/>
      <c r="G289" s="124">
        <v>525613092</v>
      </c>
      <c r="H289" s="71"/>
      <c r="I289" s="71"/>
      <c r="J289" s="2">
        <v>3.2349000000000002E-3</v>
      </c>
    </row>
    <row r="290" spans="1:10" ht="16.7" customHeight="1">
      <c r="A290" s="29">
        <v>39703</v>
      </c>
      <c r="D290" s="69" t="s">
        <v>246</v>
      </c>
      <c r="E290" s="3"/>
      <c r="F290" s="70"/>
      <c r="G290" s="124">
        <v>31884778</v>
      </c>
      <c r="H290" s="71"/>
      <c r="I290" s="71"/>
      <c r="J290" s="2">
        <v>1.962E-4</v>
      </c>
    </row>
    <row r="291" spans="1:10" ht="16.7" customHeight="1">
      <c r="A291" s="28">
        <v>39705</v>
      </c>
      <c r="B291" s="65"/>
      <c r="C291" s="65"/>
      <c r="D291" s="66" t="s">
        <v>247</v>
      </c>
      <c r="E291" s="5"/>
      <c r="F291" s="67"/>
      <c r="G291" s="123">
        <v>124312225</v>
      </c>
      <c r="H291" s="68"/>
      <c r="I291" s="68"/>
      <c r="J291" s="6">
        <v>7.651E-4</v>
      </c>
    </row>
    <row r="292" spans="1:10" ht="16.7" customHeight="1">
      <c r="A292" s="28">
        <v>39800</v>
      </c>
      <c r="B292" s="65"/>
      <c r="C292" s="65"/>
      <c r="D292" s="66" t="s">
        <v>248</v>
      </c>
      <c r="E292" s="5"/>
      <c r="F292" s="67"/>
      <c r="G292" s="123">
        <v>612478561</v>
      </c>
      <c r="H292" s="68"/>
      <c r="I292" s="68"/>
      <c r="J292" s="6">
        <v>3.7694999999999998E-3</v>
      </c>
    </row>
    <row r="293" spans="1:10" ht="16.7" customHeight="1">
      <c r="A293" s="28">
        <v>39805</v>
      </c>
      <c r="B293" s="65"/>
      <c r="C293" s="65"/>
      <c r="D293" s="66" t="s">
        <v>249</v>
      </c>
      <c r="E293" s="5"/>
      <c r="F293" s="67"/>
      <c r="G293" s="123">
        <v>65691757</v>
      </c>
      <c r="H293" s="68"/>
      <c r="I293" s="68"/>
      <c r="J293" s="6">
        <v>4.0430000000000002E-4</v>
      </c>
    </row>
    <row r="294" spans="1:10" ht="16.7" customHeight="1">
      <c r="A294" s="28">
        <v>39900</v>
      </c>
      <c r="B294" s="65"/>
      <c r="C294" s="65"/>
      <c r="D294" s="66" t="s">
        <v>250</v>
      </c>
      <c r="E294" s="5"/>
      <c r="F294" s="67"/>
      <c r="G294" s="123">
        <v>303538837</v>
      </c>
      <c r="H294" s="68"/>
      <c r="I294" s="68"/>
      <c r="J294" s="6">
        <v>1.8680999999999999E-3</v>
      </c>
    </row>
    <row r="295" spans="1:10" ht="16.7" customHeight="1">
      <c r="A295" s="28">
        <v>40000</v>
      </c>
      <c r="B295" s="65"/>
      <c r="C295" s="65"/>
      <c r="D295" s="66" t="s">
        <v>301</v>
      </c>
      <c r="E295" s="5"/>
      <c r="F295" s="67"/>
      <c r="G295" s="123">
        <v>370700418</v>
      </c>
      <c r="H295" s="68"/>
      <c r="I295" s="68"/>
      <c r="J295" s="6">
        <v>2.2815000000000001E-3</v>
      </c>
    </row>
    <row r="296" spans="1:10" ht="16.7" customHeight="1">
      <c r="A296" s="28">
        <v>51000</v>
      </c>
      <c r="B296" s="65"/>
      <c r="C296" s="65"/>
      <c r="D296" s="66" t="s">
        <v>325</v>
      </c>
      <c r="E296" s="5"/>
      <c r="F296" s="67"/>
      <c r="G296" s="123">
        <v>4094358490</v>
      </c>
      <c r="H296" s="68"/>
      <c r="I296" s="68"/>
      <c r="J296" s="6">
        <v>2.5198999999999999E-2</v>
      </c>
    </row>
    <row r="297" spans="1:10" ht="16.7" customHeight="1">
      <c r="A297" s="29">
        <v>51000.2</v>
      </c>
      <c r="D297" s="69" t="s">
        <v>326</v>
      </c>
      <c r="E297" s="3"/>
      <c r="F297" s="70"/>
      <c r="G297" s="124">
        <v>3460829</v>
      </c>
      <c r="H297" s="71"/>
      <c r="I297" s="71"/>
      <c r="J297" s="2">
        <v>2.1299999999999999E-5</v>
      </c>
    </row>
    <row r="298" spans="1:10" ht="16.7" customHeight="1">
      <c r="A298" s="29">
        <v>51000.3</v>
      </c>
      <c r="D298" s="69" t="s">
        <v>327</v>
      </c>
      <c r="E298" s="3"/>
      <c r="F298" s="70"/>
      <c r="G298" s="124">
        <v>105757340</v>
      </c>
      <c r="H298" s="71"/>
      <c r="I298" s="71"/>
      <c r="J298" s="2">
        <v>6.5090000000000005E-4</v>
      </c>
    </row>
    <row r="299" spans="1:10" ht="16.7" customHeight="1">
      <c r="A299" s="29">
        <v>60000</v>
      </c>
      <c r="D299" s="69" t="s">
        <v>302</v>
      </c>
      <c r="E299" s="3"/>
      <c r="F299" s="70"/>
      <c r="G299" s="124">
        <v>17582535</v>
      </c>
      <c r="H299" s="71"/>
      <c r="I299" s="71"/>
      <c r="J299" s="2">
        <v>1.082E-4</v>
      </c>
    </row>
    <row r="300" spans="1:10" ht="16.7" customHeight="1">
      <c r="A300" s="29">
        <v>90901</v>
      </c>
      <c r="D300" s="69" t="s">
        <v>303</v>
      </c>
      <c r="E300" s="3"/>
      <c r="F300" s="70"/>
      <c r="G300" s="124">
        <v>127162685</v>
      </c>
      <c r="H300" s="71"/>
      <c r="I300" s="71"/>
      <c r="J300" s="2">
        <v>7.8260000000000005E-4</v>
      </c>
    </row>
    <row r="301" spans="1:10" ht="16.7" customHeight="1">
      <c r="A301" s="29">
        <v>91041</v>
      </c>
      <c r="D301" s="69" t="s">
        <v>304</v>
      </c>
      <c r="E301" s="3"/>
      <c r="F301" s="70"/>
      <c r="G301" s="124">
        <v>25134612</v>
      </c>
      <c r="H301" s="71"/>
      <c r="I301" s="71"/>
      <c r="J301" s="2">
        <v>1.5469999999999999E-4</v>
      </c>
    </row>
    <row r="302" spans="1:10" ht="16.7" customHeight="1">
      <c r="A302" s="29">
        <v>91111</v>
      </c>
      <c r="D302" s="69" t="s">
        <v>305</v>
      </c>
      <c r="E302" s="3"/>
      <c r="F302" s="70"/>
      <c r="G302" s="124">
        <v>12767952</v>
      </c>
      <c r="H302" s="71"/>
      <c r="I302" s="71"/>
      <c r="J302" s="2">
        <v>7.86E-5</v>
      </c>
    </row>
    <row r="303" spans="1:10" ht="16.7" customHeight="1">
      <c r="A303" s="28">
        <v>91151</v>
      </c>
      <c r="B303" s="65"/>
      <c r="C303" s="65"/>
      <c r="D303" s="66" t="s">
        <v>306</v>
      </c>
      <c r="E303" s="5"/>
      <c r="F303" s="67"/>
      <c r="G303" s="123">
        <v>35519853</v>
      </c>
      <c r="H303" s="68"/>
      <c r="I303" s="68"/>
      <c r="J303" s="6">
        <v>2.186E-4</v>
      </c>
    </row>
    <row r="304" spans="1:10" ht="16.7" customHeight="1">
      <c r="A304" s="28">
        <v>98101</v>
      </c>
      <c r="B304" s="65"/>
      <c r="C304" s="65"/>
      <c r="D304" s="66" t="s">
        <v>307</v>
      </c>
      <c r="E304" s="5"/>
      <c r="F304" s="67"/>
      <c r="G304" s="123">
        <v>158400551</v>
      </c>
      <c r="H304" s="68"/>
      <c r="I304" s="68"/>
      <c r="J304" s="6">
        <v>9.7490000000000001E-4</v>
      </c>
    </row>
    <row r="305" spans="1:13" ht="16.7" customHeight="1">
      <c r="A305" s="28">
        <v>98103</v>
      </c>
      <c r="B305" s="65"/>
      <c r="C305" s="65"/>
      <c r="D305" s="66" t="s">
        <v>308</v>
      </c>
      <c r="E305" s="5"/>
      <c r="F305" s="67"/>
      <c r="G305" s="123">
        <v>29019518</v>
      </c>
      <c r="H305" s="68"/>
      <c r="I305" s="68"/>
      <c r="J305" s="6">
        <v>1.786E-4</v>
      </c>
    </row>
    <row r="306" spans="1:13" ht="16.7" customHeight="1">
      <c r="A306" s="28">
        <v>98111</v>
      </c>
      <c r="B306" s="65"/>
      <c r="C306" s="65"/>
      <c r="D306" s="66" t="s">
        <v>309</v>
      </c>
      <c r="E306" s="5"/>
      <c r="F306" s="67"/>
      <c r="G306" s="123">
        <v>59777419</v>
      </c>
      <c r="H306" s="68"/>
      <c r="I306" s="68"/>
      <c r="J306" s="6">
        <v>3.679E-4</v>
      </c>
    </row>
    <row r="307" spans="1:13" ht="16.7" customHeight="1">
      <c r="A307" s="28">
        <v>98131</v>
      </c>
      <c r="B307" s="65"/>
      <c r="C307" s="65"/>
      <c r="D307" s="66" t="s">
        <v>310</v>
      </c>
      <c r="E307" s="5"/>
      <c r="F307" s="67"/>
      <c r="G307" s="123">
        <v>12795843</v>
      </c>
      <c r="H307" s="68"/>
      <c r="I307" s="68"/>
      <c r="J307" s="6">
        <v>7.8800000000000004E-5</v>
      </c>
    </row>
    <row r="308" spans="1:13" ht="16.7" customHeight="1">
      <c r="A308" s="28">
        <v>99401</v>
      </c>
      <c r="B308" s="65"/>
      <c r="C308" s="65"/>
      <c r="D308" s="66" t="s">
        <v>311</v>
      </c>
      <c r="E308" s="5"/>
      <c r="F308" s="67"/>
      <c r="G308" s="123">
        <v>48325680</v>
      </c>
      <c r="H308" s="68"/>
      <c r="I308" s="68"/>
      <c r="J308" s="6">
        <v>2.9740000000000002E-4</v>
      </c>
    </row>
    <row r="309" spans="1:13" ht="16.7" customHeight="1">
      <c r="A309" s="29">
        <v>99521</v>
      </c>
      <c r="D309" s="69" t="s">
        <v>312</v>
      </c>
      <c r="E309" s="3"/>
      <c r="F309" s="70"/>
      <c r="G309" s="124">
        <v>27116003</v>
      </c>
      <c r="H309" s="71"/>
      <c r="I309" s="71"/>
      <c r="J309" s="2">
        <v>1.6689999999999999E-4</v>
      </c>
    </row>
    <row r="310" spans="1:13" s="69" customFormat="1" ht="16.5" customHeight="1">
      <c r="A310" s="29">
        <v>99831</v>
      </c>
      <c r="D310" s="69" t="s">
        <v>313</v>
      </c>
      <c r="E310" s="128"/>
      <c r="F310" s="132"/>
      <c r="G310" s="133">
        <v>2963949</v>
      </c>
      <c r="H310" s="75"/>
      <c r="I310" s="130"/>
      <c r="J310" s="131">
        <v>1.8199999999999999E-5</v>
      </c>
      <c r="M310" s="129"/>
    </row>
    <row r="311" spans="1:13" ht="5.45" customHeight="1">
      <c r="A311" s="4"/>
      <c r="B311" s="69"/>
      <c r="C311" s="69"/>
      <c r="D311" s="72"/>
      <c r="E311" s="72"/>
      <c r="F311" s="94"/>
      <c r="G311" s="125"/>
      <c r="H311" s="72"/>
      <c r="I311" s="72"/>
      <c r="J311" s="95"/>
    </row>
    <row r="312" spans="1:13" ht="16.7" customHeight="1" thickBot="1">
      <c r="A312" s="4" t="s">
        <v>0</v>
      </c>
      <c r="C312" s="69"/>
      <c r="E312" s="71"/>
      <c r="F312" s="73" t="s">
        <v>4</v>
      </c>
      <c r="G312" s="126">
        <f>SUM(G9:G310)</f>
        <v>162481142714</v>
      </c>
      <c r="H312" s="75"/>
      <c r="I312" s="74"/>
      <c r="J312" s="76">
        <f>SUM(J9:J310)</f>
        <v>1</v>
      </c>
    </row>
    <row r="313" spans="1:13" ht="16.7" customHeight="1" thickTop="1">
      <c r="A313" s="4"/>
      <c r="B313" s="69"/>
      <c r="C313" s="69"/>
    </row>
    <row r="314" spans="1:13" ht="16.7" customHeight="1">
      <c r="A314" s="4"/>
      <c r="G314" s="49"/>
      <c r="H314" s="50"/>
    </row>
    <row r="315" spans="1:13" ht="16.7" customHeight="1">
      <c r="A315" s="1" t="s">
        <v>3</v>
      </c>
      <c r="G315" s="125"/>
    </row>
  </sheetData>
  <sheetProtection algorithmName="SHA-512" hashValue="1uckvuPX+9mr263QMA0edmZcfGkvn5C0UNmFWu1JOnm0/+9+uIQZSlnErukVDoZQIMW011dSIkp06wrxYwzAbA==" saltValue="3J0jW+AWcKm8GRziR+UcwQ==" spinCount="100000" sheet="1" objects="1" scenarios="1" sort="0"/>
  <mergeCells count="6">
    <mergeCell ref="I5:J5"/>
    <mergeCell ref="C7:D7"/>
    <mergeCell ref="F7:G7"/>
    <mergeCell ref="F6:G6"/>
    <mergeCell ref="I7:J7"/>
    <mergeCell ref="I6:J6"/>
  </mergeCells>
  <conditionalFormatting sqref="A9:A61">
    <cfRule type="duplicateValues" dxfId="3" priority="10"/>
  </conditionalFormatting>
  <conditionalFormatting sqref="A62">
    <cfRule type="duplicateValues" dxfId="2" priority="3"/>
  </conditionalFormatting>
  <conditionalFormatting sqref="A63:A115 A117:A169 A171:A223 A225:A277 A279:A310">
    <cfRule type="duplicateValues" dxfId="1" priority="2"/>
  </conditionalFormatting>
  <conditionalFormatting sqref="A116 A170 A224 A278">
    <cfRule type="duplicateValues" dxfId="0" priority="1"/>
  </conditionalFormatting>
  <pageMargins left="0.75" right="0.5" top="0.5" bottom="0.5" header="0.5" footer="0.5"/>
  <pageSetup scale="60" fitToHeight="17" orientation="portrait" r:id="rId1"/>
  <headerFooter alignWithMargins="0"/>
  <rowBreaks count="5" manualBreakCount="5">
    <brk id="62" max="9" man="1"/>
    <brk id="116" max="9" man="1"/>
    <brk id="170" max="9" man="1"/>
    <brk id="224" max="9" man="1"/>
    <brk id="2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V327"/>
  <sheetViews>
    <sheetView tabSelected="1" zoomScaleNormal="100" zoomScaleSheetLayoutView="100" workbookViewId="0"/>
  </sheetViews>
  <sheetFormatPr defaultColWidth="9.140625" defaultRowHeight="15"/>
  <cols>
    <col min="1" max="1" width="12.5703125" style="8" customWidth="1"/>
    <col min="2" max="2" width="0.7109375" style="8" customWidth="1"/>
    <col min="3" max="3" width="75.42578125" style="8" customWidth="1"/>
    <col min="4" max="4" width="1" style="8" customWidth="1"/>
    <col min="5" max="5" width="2" style="8" customWidth="1"/>
    <col min="6" max="6" width="17.85546875" style="8" customWidth="1"/>
    <col min="7" max="7" width="1" style="8" customWidth="1"/>
    <col min="8" max="8" width="2.5703125" style="30" customWidth="1"/>
    <col min="9" max="9" width="16" style="30" customWidth="1"/>
    <col min="10" max="10" width="0.85546875" style="30" customWidth="1"/>
    <col min="11" max="11" width="1.7109375" style="30" customWidth="1"/>
    <col min="12" max="12" width="18.140625" style="100" customWidth="1"/>
    <col min="13" max="14" width="1.7109375" style="100" customWidth="1"/>
    <col min="15" max="15" width="18.42578125" style="100" customWidth="1"/>
    <col min="16" max="16" width="1.7109375" style="30" customWidth="1"/>
    <col min="17" max="17" width="2" style="30" customWidth="1"/>
    <col min="18" max="18" width="18.5703125" style="30" customWidth="1"/>
    <col min="19" max="19" width="2.42578125" style="30" customWidth="1"/>
    <col min="20" max="20" width="16.42578125" style="30" customWidth="1"/>
    <col min="21" max="21" width="0.5703125" style="30" customWidth="1"/>
    <col min="22" max="22" width="6.28515625" style="8" customWidth="1"/>
    <col min="23" max="23" width="1.7109375" style="8" customWidth="1"/>
    <col min="24" max="24" width="20.85546875" style="8" customWidth="1"/>
    <col min="25" max="26" width="1.7109375" style="8" customWidth="1"/>
    <col min="27" max="27" width="20.85546875" style="8" customWidth="1"/>
    <col min="28" max="29" width="1.7109375" style="8" customWidth="1"/>
    <col min="30" max="30" width="20.85546875" style="8" customWidth="1"/>
    <col min="31" max="32" width="1.7109375" style="8" customWidth="1"/>
    <col min="33" max="33" width="20.85546875" style="8" customWidth="1"/>
    <col min="34" max="34" width="3.140625" style="8" customWidth="1"/>
    <col min="35" max="35" width="1.7109375" style="8" customWidth="1"/>
    <col min="36" max="36" width="19.85546875" style="8" customWidth="1"/>
    <col min="37" max="38" width="1.7109375" style="8" customWidth="1"/>
    <col min="39" max="39" width="25" style="8" customWidth="1"/>
    <col min="40" max="40" width="1.7109375" style="8" customWidth="1"/>
    <col min="41" max="41" width="2.140625" style="8" customWidth="1"/>
    <col min="42" max="42" width="20.140625" style="8" customWidth="1"/>
    <col min="43" max="750" width="8.85546875" customWidth="1"/>
    <col min="751" max="16384" width="9.140625" style="8"/>
  </cols>
  <sheetData>
    <row r="1" spans="1:750" s="30" customFormat="1">
      <c r="L1" s="100"/>
      <c r="M1" s="100"/>
      <c r="N1" s="100"/>
      <c r="O1" s="100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</row>
    <row r="2" spans="1:750" s="30" customFormat="1">
      <c r="L2" s="100"/>
      <c r="M2" s="100"/>
      <c r="N2" s="100"/>
      <c r="O2" s="100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</row>
    <row r="3" spans="1:750" s="30" customFormat="1">
      <c r="L3" s="100"/>
      <c r="M3" s="100"/>
      <c r="N3" s="100"/>
      <c r="O3" s="100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</row>
    <row r="4" spans="1:750" s="30" customFormat="1">
      <c r="L4" s="100"/>
      <c r="M4" s="100"/>
      <c r="N4" s="100"/>
      <c r="O4" s="100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</row>
    <row r="5" spans="1:750" s="30" customFormat="1">
      <c r="L5" s="100"/>
      <c r="M5" s="100"/>
      <c r="N5" s="100"/>
      <c r="O5" s="100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</row>
    <row r="6" spans="1:750" ht="20.25">
      <c r="A6" s="7" t="s">
        <v>287</v>
      </c>
      <c r="B6" s="7"/>
      <c r="C6" s="7"/>
    </row>
    <row r="7" spans="1:750" ht="20.25">
      <c r="A7" s="9" t="s">
        <v>283</v>
      </c>
      <c r="B7" s="9"/>
      <c r="C7" s="9"/>
      <c r="D7" s="10"/>
      <c r="E7" s="10"/>
      <c r="F7" s="10"/>
      <c r="G7" s="10"/>
      <c r="H7" s="10"/>
      <c r="I7" s="10"/>
      <c r="J7" s="10"/>
      <c r="K7" s="10"/>
      <c r="L7" s="97"/>
      <c r="M7" s="97"/>
      <c r="N7" s="97"/>
      <c r="O7" s="97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750" ht="21.75" thickBot="1">
      <c r="A8" s="138">
        <v>43281</v>
      </c>
      <c r="B8" s="138"/>
      <c r="C8" s="138"/>
      <c r="D8" s="11"/>
      <c r="E8" s="11"/>
      <c r="F8" s="11"/>
      <c r="G8" s="11"/>
      <c r="H8" s="11"/>
      <c r="I8" s="11"/>
      <c r="J8" s="11"/>
      <c r="K8" s="11"/>
      <c r="L8" s="101"/>
      <c r="M8" s="101"/>
      <c r="N8" s="101"/>
      <c r="O8" s="101"/>
      <c r="P8" s="11"/>
      <c r="Q8" s="11"/>
      <c r="R8" s="11"/>
      <c r="S8" s="11"/>
      <c r="T8" s="11"/>
      <c r="U8" s="11"/>
      <c r="V8" s="10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40" t="s">
        <v>338</v>
      </c>
      <c r="AN8" s="140"/>
      <c r="AO8" s="140"/>
      <c r="AP8" s="140"/>
    </row>
    <row r="9" spans="1:750" ht="20.25" customHeight="1">
      <c r="A9" s="12"/>
      <c r="B9" s="12"/>
      <c r="C9" s="12"/>
      <c r="D9" s="10"/>
      <c r="E9" s="10"/>
      <c r="F9" s="10"/>
      <c r="G9" s="10"/>
      <c r="H9" s="10"/>
      <c r="I9" s="10"/>
      <c r="J9" s="10"/>
      <c r="K9" s="10"/>
      <c r="L9" s="97"/>
      <c r="M9" s="97"/>
      <c r="N9" s="97"/>
      <c r="O9" s="97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3"/>
      <c r="AN9" s="13"/>
      <c r="AO9" s="13"/>
      <c r="AP9" s="13"/>
    </row>
    <row r="10" spans="1:75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97"/>
      <c r="M10" s="97"/>
      <c r="N10" s="97"/>
      <c r="O10" s="97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750" s="17" customFormat="1">
      <c r="A11" s="14"/>
      <c r="B11" s="14"/>
      <c r="C11" s="15"/>
      <c r="D11" s="15"/>
      <c r="E11" s="15"/>
      <c r="F11" s="15"/>
      <c r="G11" s="15"/>
      <c r="H11" s="141" t="s">
        <v>254</v>
      </c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6"/>
      <c r="V11" s="16"/>
      <c r="W11" s="15"/>
      <c r="X11" s="141" t="s">
        <v>257</v>
      </c>
      <c r="Y11" s="141"/>
      <c r="Z11" s="141"/>
      <c r="AA11" s="141"/>
      <c r="AB11" s="141"/>
      <c r="AC11" s="141"/>
      <c r="AD11" s="141"/>
      <c r="AE11" s="141"/>
      <c r="AF11" s="141"/>
      <c r="AG11" s="141"/>
      <c r="AH11" s="16"/>
      <c r="AI11" s="141" t="s">
        <v>320</v>
      </c>
      <c r="AJ11" s="141"/>
      <c r="AK11" s="141"/>
      <c r="AL11" s="141"/>
      <c r="AM11" s="141"/>
      <c r="AN11" s="141"/>
      <c r="AO11" s="141"/>
      <c r="AP11" s="14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</row>
    <row r="12" spans="1:750" s="20" customFormat="1" ht="105" customHeight="1">
      <c r="A12" s="18" t="s">
        <v>11</v>
      </c>
      <c r="B12" s="19"/>
      <c r="C12" s="18" t="s">
        <v>1</v>
      </c>
      <c r="D12" s="19"/>
      <c r="E12" s="142" t="s">
        <v>284</v>
      </c>
      <c r="F12" s="142"/>
      <c r="G12" s="19"/>
      <c r="H12" s="139" t="s">
        <v>253</v>
      </c>
      <c r="I12" s="139"/>
      <c r="J12" s="18"/>
      <c r="K12" s="143" t="s">
        <v>255</v>
      </c>
      <c r="L12" s="143"/>
      <c r="M12" s="113"/>
      <c r="N12" s="113"/>
      <c r="O12" s="113" t="s">
        <v>330</v>
      </c>
      <c r="P12" s="18"/>
      <c r="Q12" s="139" t="s">
        <v>256</v>
      </c>
      <c r="R12" s="139"/>
      <c r="S12" s="139" t="s">
        <v>12</v>
      </c>
      <c r="T12" s="139"/>
      <c r="U12" s="19"/>
      <c r="V12" s="19"/>
      <c r="W12" s="139" t="s">
        <v>253</v>
      </c>
      <c r="X12" s="139"/>
      <c r="Y12" s="18"/>
      <c r="Z12" s="139" t="s">
        <v>255</v>
      </c>
      <c r="AA12" s="139"/>
      <c r="AB12" s="18"/>
      <c r="AC12" s="139" t="s">
        <v>256</v>
      </c>
      <c r="AD12" s="139"/>
      <c r="AE12" s="18"/>
      <c r="AF12" s="139" t="s">
        <v>13</v>
      </c>
      <c r="AG12" s="139"/>
      <c r="AH12" s="19"/>
      <c r="AI12" s="139" t="s">
        <v>285</v>
      </c>
      <c r="AJ12" s="139"/>
      <c r="AK12" s="18"/>
      <c r="AL12" s="139" t="s">
        <v>258</v>
      </c>
      <c r="AM12" s="139"/>
      <c r="AN12" s="18"/>
      <c r="AO12" s="139" t="s">
        <v>286</v>
      </c>
      <c r="AP12" s="139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</row>
    <row r="13" spans="1:750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99"/>
      <c r="M13" s="99"/>
      <c r="N13" s="99"/>
      <c r="O13" s="99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</row>
    <row r="14" spans="1:750" s="24" customFormat="1">
      <c r="A14" s="22">
        <v>10200</v>
      </c>
      <c r="B14" s="22"/>
      <c r="C14" s="81" t="s">
        <v>15</v>
      </c>
      <c r="D14" s="23"/>
      <c r="E14" s="85" t="s">
        <v>4</v>
      </c>
      <c r="F14" s="105">
        <v>26606143</v>
      </c>
      <c r="G14" s="85"/>
      <c r="H14" s="85" t="s">
        <v>4</v>
      </c>
      <c r="I14" s="85" t="s">
        <v>280</v>
      </c>
      <c r="J14" s="85"/>
      <c r="K14" s="85" t="s">
        <v>4</v>
      </c>
      <c r="L14" s="85" t="s">
        <v>280</v>
      </c>
      <c r="M14" s="85"/>
      <c r="N14" s="85" t="s">
        <v>4</v>
      </c>
      <c r="O14" s="85">
        <v>2861</v>
      </c>
      <c r="P14" s="85"/>
      <c r="Q14" s="85" t="s">
        <v>4</v>
      </c>
      <c r="R14" s="105">
        <v>1025316</v>
      </c>
      <c r="S14" s="85" t="s">
        <v>4</v>
      </c>
      <c r="T14" s="105">
        <v>1028177</v>
      </c>
      <c r="U14" s="85"/>
      <c r="V14" s="86"/>
      <c r="W14" s="111" t="s">
        <v>4</v>
      </c>
      <c r="X14" s="105">
        <v>1819445</v>
      </c>
      <c r="Y14" s="85"/>
      <c r="Z14" s="85" t="s">
        <v>4</v>
      </c>
      <c r="AA14" s="105">
        <v>11526395</v>
      </c>
      <c r="AB14" s="85"/>
      <c r="AC14" s="85" t="s">
        <v>4</v>
      </c>
      <c r="AD14" s="105">
        <v>1213610</v>
      </c>
      <c r="AE14" s="85"/>
      <c r="AF14" s="85" t="s">
        <v>4</v>
      </c>
      <c r="AG14" s="105">
        <v>14559450</v>
      </c>
      <c r="AH14" s="85"/>
      <c r="AI14" s="85" t="s">
        <v>4</v>
      </c>
      <c r="AJ14" s="105">
        <v>-359908</v>
      </c>
      <c r="AK14" s="85"/>
      <c r="AL14" s="85" t="s">
        <v>4</v>
      </c>
      <c r="AM14" s="105">
        <v>13611</v>
      </c>
      <c r="AN14" s="85"/>
      <c r="AO14" s="85" t="s">
        <v>4</v>
      </c>
      <c r="AP14" s="105">
        <v>-346297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</row>
    <row r="15" spans="1:750" s="25" customFormat="1">
      <c r="A15" s="22">
        <v>10400</v>
      </c>
      <c r="B15" s="22"/>
      <c r="C15" s="81" t="s">
        <v>16</v>
      </c>
      <c r="D15" s="23"/>
      <c r="E15" s="23"/>
      <c r="F15" s="104">
        <v>77929194</v>
      </c>
      <c r="G15" s="87"/>
      <c r="H15" s="87"/>
      <c r="I15" s="87" t="s">
        <v>280</v>
      </c>
      <c r="J15" s="87"/>
      <c r="K15" s="87"/>
      <c r="L15" s="87" t="s">
        <v>280</v>
      </c>
      <c r="M15" s="87"/>
      <c r="N15" s="87"/>
      <c r="O15" s="87">
        <v>8381</v>
      </c>
      <c r="P15" s="87"/>
      <c r="Q15" s="87"/>
      <c r="R15" s="104">
        <v>3810204</v>
      </c>
      <c r="S15" s="87"/>
      <c r="T15" s="104">
        <v>3818585</v>
      </c>
      <c r="U15" s="87"/>
      <c r="V15" s="88"/>
      <c r="W15" s="87"/>
      <c r="X15" s="104">
        <v>5329142</v>
      </c>
      <c r="Y15" s="87"/>
      <c r="Z15" s="87"/>
      <c r="AA15" s="104">
        <v>33760726</v>
      </c>
      <c r="AB15" s="87"/>
      <c r="AC15" s="87"/>
      <c r="AD15" s="104">
        <v>3710220</v>
      </c>
      <c r="AE15" s="87"/>
      <c r="AF15" s="87"/>
      <c r="AG15" s="104">
        <v>42800088</v>
      </c>
      <c r="AH15" s="87"/>
      <c r="AI15" s="87"/>
      <c r="AJ15" s="104">
        <v>-1054168</v>
      </c>
      <c r="AK15" s="87"/>
      <c r="AL15" s="87"/>
      <c r="AM15" s="104">
        <v>210508</v>
      </c>
      <c r="AN15" s="87"/>
      <c r="AO15" s="87"/>
      <c r="AP15" s="104">
        <v>-843660</v>
      </c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</row>
    <row r="16" spans="1:750" s="25" customFormat="1">
      <c r="A16" s="22">
        <v>10500</v>
      </c>
      <c r="B16" s="22"/>
      <c r="C16" s="81" t="s">
        <v>259</v>
      </c>
      <c r="D16" s="23"/>
      <c r="E16" s="23"/>
      <c r="F16" s="104">
        <v>19211855</v>
      </c>
      <c r="G16" s="87"/>
      <c r="H16" s="87"/>
      <c r="I16" s="87" t="s">
        <v>280</v>
      </c>
      <c r="J16" s="87"/>
      <c r="K16" s="87"/>
      <c r="L16" s="87" t="s">
        <v>280</v>
      </c>
      <c r="M16" s="87"/>
      <c r="N16" s="87"/>
      <c r="O16" s="87">
        <v>2066</v>
      </c>
      <c r="P16" s="85"/>
      <c r="Q16" s="87"/>
      <c r="R16" s="104">
        <v>2356332</v>
      </c>
      <c r="S16" s="87"/>
      <c r="T16" s="104">
        <v>2358398</v>
      </c>
      <c r="U16" s="87"/>
      <c r="V16" s="88"/>
      <c r="W16" s="87"/>
      <c r="X16" s="104">
        <v>1313791</v>
      </c>
      <c r="Y16" s="87"/>
      <c r="Z16" s="87"/>
      <c r="AA16" s="104">
        <v>8323019</v>
      </c>
      <c r="AB16" s="87"/>
      <c r="AC16" s="87"/>
      <c r="AD16" s="104">
        <v>734940</v>
      </c>
      <c r="AE16" s="87"/>
      <c r="AF16" s="87"/>
      <c r="AG16" s="104">
        <v>10371750</v>
      </c>
      <c r="AH16" s="87"/>
      <c r="AI16" s="87"/>
      <c r="AJ16" s="104">
        <v>-259884</v>
      </c>
      <c r="AK16" s="87"/>
      <c r="AL16" s="87"/>
      <c r="AM16" s="104">
        <v>442098</v>
      </c>
      <c r="AN16" s="87"/>
      <c r="AO16" s="87"/>
      <c r="AP16" s="104">
        <v>182214</v>
      </c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</row>
    <row r="17" spans="1:750" s="25" customFormat="1">
      <c r="A17" s="22">
        <v>10700</v>
      </c>
      <c r="B17" s="22"/>
      <c r="C17" s="81" t="s">
        <v>17</v>
      </c>
      <c r="D17" s="23"/>
      <c r="E17" s="23"/>
      <c r="F17" s="104">
        <v>116913390</v>
      </c>
      <c r="G17" s="87"/>
      <c r="H17" s="87"/>
      <c r="I17" s="87" t="s">
        <v>280</v>
      </c>
      <c r="J17" s="87"/>
      <c r="K17" s="87"/>
      <c r="L17" s="87" t="s">
        <v>280</v>
      </c>
      <c r="M17" s="87"/>
      <c r="N17" s="87"/>
      <c r="O17" s="87">
        <v>12573</v>
      </c>
      <c r="P17" s="87"/>
      <c r="Q17" s="87"/>
      <c r="R17" s="104">
        <v>12302051</v>
      </c>
      <c r="S17" s="87"/>
      <c r="T17" s="104">
        <v>12314624</v>
      </c>
      <c r="U17" s="87"/>
      <c r="V17" s="88"/>
      <c r="W17" s="87"/>
      <c r="X17" s="104">
        <v>7995053</v>
      </c>
      <c r="Y17" s="87"/>
      <c r="Z17" s="87"/>
      <c r="AA17" s="104">
        <v>50649580</v>
      </c>
      <c r="AB17" s="87"/>
      <c r="AC17" s="87"/>
      <c r="AD17" s="104">
        <v>0</v>
      </c>
      <c r="AE17" s="87"/>
      <c r="AF17" s="87"/>
      <c r="AG17" s="104">
        <v>58644633</v>
      </c>
      <c r="AH17" s="87"/>
      <c r="AI17" s="87"/>
      <c r="AJ17" s="104">
        <v>-1581517</v>
      </c>
      <c r="AK17" s="87"/>
      <c r="AL17" s="87"/>
      <c r="AM17" s="104">
        <v>2943445</v>
      </c>
      <c r="AN17" s="87"/>
      <c r="AO17" s="87"/>
      <c r="AP17" s="104">
        <v>1361928</v>
      </c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</row>
    <row r="18" spans="1:750" s="25" customFormat="1">
      <c r="A18" s="22">
        <v>10800</v>
      </c>
      <c r="B18" s="22"/>
      <c r="C18" s="81" t="s">
        <v>18</v>
      </c>
      <c r="D18" s="23"/>
      <c r="E18" s="23"/>
      <c r="F18" s="104">
        <v>508941807</v>
      </c>
      <c r="G18" s="87"/>
      <c r="H18" s="87"/>
      <c r="I18" s="87" t="s">
        <v>280</v>
      </c>
      <c r="J18" s="87"/>
      <c r="K18" s="87"/>
      <c r="L18" s="87" t="s">
        <v>280</v>
      </c>
      <c r="M18" s="87"/>
      <c r="N18" s="87"/>
      <c r="O18" s="87">
        <v>54734</v>
      </c>
      <c r="P18" s="87"/>
      <c r="Q18" s="87"/>
      <c r="R18" s="104">
        <v>50045740</v>
      </c>
      <c r="S18" s="87"/>
      <c r="T18" s="104">
        <v>50100474</v>
      </c>
      <c r="U18" s="87"/>
      <c r="V18" s="88"/>
      <c r="W18" s="87"/>
      <c r="X18" s="104">
        <v>34803685</v>
      </c>
      <c r="Y18" s="87"/>
      <c r="Z18" s="87"/>
      <c r="AA18" s="104">
        <v>220485340</v>
      </c>
      <c r="AB18" s="87"/>
      <c r="AC18" s="87"/>
      <c r="AD18" s="104">
        <v>0</v>
      </c>
      <c r="AE18" s="87"/>
      <c r="AF18" s="87"/>
      <c r="AG18" s="104">
        <v>255289025</v>
      </c>
      <c r="AH18" s="87"/>
      <c r="AI18" s="87"/>
      <c r="AJ18" s="104">
        <v>-6884586</v>
      </c>
      <c r="AK18" s="87"/>
      <c r="AL18" s="87"/>
      <c r="AM18" s="104">
        <v>12032667</v>
      </c>
      <c r="AN18" s="87"/>
      <c r="AO18" s="87"/>
      <c r="AP18" s="104">
        <v>5148081</v>
      </c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</row>
    <row r="19" spans="1:750" s="25" customFormat="1">
      <c r="A19" s="22">
        <v>10850</v>
      </c>
      <c r="B19" s="22"/>
      <c r="C19" s="81" t="s">
        <v>260</v>
      </c>
      <c r="D19" s="23"/>
      <c r="E19" s="23"/>
      <c r="F19" s="104">
        <v>4335972</v>
      </c>
      <c r="G19" s="87"/>
      <c r="H19" s="87"/>
      <c r="I19" s="87" t="s">
        <v>280</v>
      </c>
      <c r="J19" s="87"/>
      <c r="K19" s="87"/>
      <c r="L19" s="87" t="s">
        <v>280</v>
      </c>
      <c r="M19" s="87"/>
      <c r="N19" s="87"/>
      <c r="O19" s="87">
        <v>466</v>
      </c>
      <c r="P19" s="87"/>
      <c r="Q19" s="87"/>
      <c r="R19" s="104">
        <v>1368924</v>
      </c>
      <c r="S19" s="87"/>
      <c r="T19" s="104">
        <v>1369390</v>
      </c>
      <c r="U19" s="87"/>
      <c r="V19" s="88"/>
      <c r="W19" s="87"/>
      <c r="X19" s="104">
        <v>296513</v>
      </c>
      <c r="Y19" s="87"/>
      <c r="Z19" s="87"/>
      <c r="AA19" s="104">
        <v>1878443</v>
      </c>
      <c r="AB19" s="87"/>
      <c r="AC19" s="87"/>
      <c r="AD19" s="104">
        <v>0</v>
      </c>
      <c r="AE19" s="87"/>
      <c r="AF19" s="87"/>
      <c r="AG19" s="104">
        <v>2174956</v>
      </c>
      <c r="AH19" s="87"/>
      <c r="AI19" s="87"/>
      <c r="AJ19" s="104">
        <v>-58654</v>
      </c>
      <c r="AK19" s="87"/>
      <c r="AL19" s="87"/>
      <c r="AM19" s="104">
        <v>288245</v>
      </c>
      <c r="AN19" s="87"/>
      <c r="AO19" s="87"/>
      <c r="AP19" s="104">
        <v>229591</v>
      </c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</row>
    <row r="20" spans="1:750">
      <c r="A20" s="106">
        <v>10900</v>
      </c>
      <c r="B20" s="26"/>
      <c r="C20" s="82" t="s">
        <v>19</v>
      </c>
      <c r="D20" s="27"/>
      <c r="E20" s="27"/>
      <c r="F20" s="103">
        <v>37555815</v>
      </c>
      <c r="G20" s="88"/>
      <c r="H20" s="88"/>
      <c r="I20" s="88" t="s">
        <v>280</v>
      </c>
      <c r="J20" s="88"/>
      <c r="K20" s="88"/>
      <c r="L20" s="88" t="s">
        <v>280</v>
      </c>
      <c r="M20" s="88"/>
      <c r="N20" s="88"/>
      <c r="O20" s="88">
        <v>4039</v>
      </c>
      <c r="P20" s="88"/>
      <c r="Q20" s="88"/>
      <c r="R20" s="103">
        <v>0</v>
      </c>
      <c r="S20" s="88"/>
      <c r="T20" s="103">
        <v>4039</v>
      </c>
      <c r="U20" s="88"/>
      <c r="V20" s="88"/>
      <c r="W20" s="88"/>
      <c r="X20" s="103">
        <v>2568232</v>
      </c>
      <c r="Y20" s="88"/>
      <c r="Z20" s="88"/>
      <c r="AA20" s="103">
        <v>16270046</v>
      </c>
      <c r="AB20" s="88"/>
      <c r="AC20" s="88"/>
      <c r="AD20" s="103">
        <v>8335885</v>
      </c>
      <c r="AE20" s="88"/>
      <c r="AF20" s="88"/>
      <c r="AG20" s="103">
        <v>27174163</v>
      </c>
      <c r="AH20" s="88"/>
      <c r="AI20" s="88"/>
      <c r="AJ20" s="103">
        <v>-508027</v>
      </c>
      <c r="AK20" s="88"/>
      <c r="AL20" s="88"/>
      <c r="AM20" s="103">
        <v>-1686313</v>
      </c>
      <c r="AN20" s="88"/>
      <c r="AO20" s="88"/>
      <c r="AP20" s="103">
        <v>-2194340</v>
      </c>
    </row>
    <row r="21" spans="1:750">
      <c r="A21" s="106">
        <v>10910</v>
      </c>
      <c r="B21" s="26"/>
      <c r="C21" s="82" t="s">
        <v>331</v>
      </c>
      <c r="D21" s="27"/>
      <c r="E21" s="27"/>
      <c r="F21" s="103">
        <v>7590436</v>
      </c>
      <c r="G21" s="88"/>
      <c r="H21" s="88"/>
      <c r="I21" s="88" t="s">
        <v>280</v>
      </c>
      <c r="J21" s="88"/>
      <c r="K21" s="88"/>
      <c r="L21" s="88" t="s">
        <v>280</v>
      </c>
      <c r="M21" s="88"/>
      <c r="N21" s="88"/>
      <c r="O21" s="88">
        <v>816</v>
      </c>
      <c r="P21" s="88"/>
      <c r="Q21" s="88"/>
      <c r="R21" s="103">
        <v>987356</v>
      </c>
      <c r="S21" s="88"/>
      <c r="T21" s="103">
        <v>988172</v>
      </c>
      <c r="U21" s="88"/>
      <c r="V21" s="88"/>
      <c r="W21" s="88"/>
      <c r="X21" s="103">
        <v>519067</v>
      </c>
      <c r="Y21" s="88"/>
      <c r="Z21" s="88"/>
      <c r="AA21" s="103">
        <v>3288352</v>
      </c>
      <c r="AB21" s="88"/>
      <c r="AC21" s="88"/>
      <c r="AD21" s="103">
        <v>0</v>
      </c>
      <c r="AE21" s="88"/>
      <c r="AF21" s="88"/>
      <c r="AG21" s="103">
        <v>3807419</v>
      </c>
      <c r="AH21" s="88"/>
      <c r="AI21" s="88"/>
      <c r="AJ21" s="103">
        <v>-102678</v>
      </c>
      <c r="AK21" s="88"/>
      <c r="AL21" s="88"/>
      <c r="AM21" s="103">
        <v>223606</v>
      </c>
      <c r="AN21" s="88"/>
      <c r="AO21" s="88"/>
      <c r="AP21" s="103">
        <v>120928</v>
      </c>
    </row>
    <row r="22" spans="1:750">
      <c r="A22" s="106">
        <v>10930</v>
      </c>
      <c r="B22" s="26"/>
      <c r="C22" s="82" t="s">
        <v>332</v>
      </c>
      <c r="D22" s="27"/>
      <c r="E22" s="27"/>
      <c r="F22" s="103">
        <v>64657042</v>
      </c>
      <c r="G22" s="88"/>
      <c r="H22" s="88"/>
      <c r="I22" s="88" t="s">
        <v>280</v>
      </c>
      <c r="J22" s="88"/>
      <c r="K22" s="88"/>
      <c r="L22" s="88" t="s">
        <v>280</v>
      </c>
      <c r="M22" s="88"/>
      <c r="N22" s="88"/>
      <c r="O22" s="88">
        <v>6954</v>
      </c>
      <c r="P22" s="88"/>
      <c r="Q22" s="88"/>
      <c r="R22" s="103">
        <v>9264636</v>
      </c>
      <c r="S22" s="88"/>
      <c r="T22" s="103">
        <v>9271590</v>
      </c>
      <c r="U22" s="88"/>
      <c r="V22" s="88"/>
      <c r="W22" s="88"/>
      <c r="X22" s="103">
        <v>4421534</v>
      </c>
      <c r="Y22" s="88"/>
      <c r="Z22" s="88"/>
      <c r="AA22" s="103">
        <v>28010924</v>
      </c>
      <c r="AB22" s="88"/>
      <c r="AC22" s="88"/>
      <c r="AD22" s="103">
        <v>4136665</v>
      </c>
      <c r="AE22" s="88"/>
      <c r="AF22" s="88"/>
      <c r="AG22" s="103">
        <v>36569123</v>
      </c>
      <c r="AH22" s="88"/>
      <c r="AI22" s="88"/>
      <c r="AJ22" s="103">
        <v>-874632</v>
      </c>
      <c r="AK22" s="88"/>
      <c r="AL22" s="88"/>
      <c r="AM22" s="103">
        <v>1488827</v>
      </c>
      <c r="AN22" s="88"/>
      <c r="AO22" s="88"/>
      <c r="AP22" s="103">
        <v>614195</v>
      </c>
    </row>
    <row r="23" spans="1:750" s="10" customFormat="1">
      <c r="A23" s="106">
        <v>10940</v>
      </c>
      <c r="B23" s="26"/>
      <c r="C23" s="82" t="s">
        <v>261</v>
      </c>
      <c r="D23" s="27"/>
      <c r="E23" s="27"/>
      <c r="F23" s="102">
        <v>17255916</v>
      </c>
      <c r="G23" s="86"/>
      <c r="H23" s="86"/>
      <c r="I23" s="86" t="s">
        <v>280</v>
      </c>
      <c r="J23" s="86"/>
      <c r="K23" s="86"/>
      <c r="L23" s="86" t="s">
        <v>280</v>
      </c>
      <c r="M23" s="86"/>
      <c r="N23" s="86"/>
      <c r="O23" s="86">
        <v>1856</v>
      </c>
      <c r="P23" s="86"/>
      <c r="Q23" s="86"/>
      <c r="R23" s="102">
        <v>1122476</v>
      </c>
      <c r="S23" s="86"/>
      <c r="T23" s="102">
        <v>1124332</v>
      </c>
      <c r="U23" s="86"/>
      <c r="V23" s="86"/>
      <c r="W23" s="86"/>
      <c r="X23" s="102">
        <v>1180036</v>
      </c>
      <c r="Y23" s="86"/>
      <c r="Z23" s="86"/>
      <c r="AA23" s="102">
        <v>7475662</v>
      </c>
      <c r="AB23" s="86"/>
      <c r="AC23" s="86"/>
      <c r="AD23" s="102">
        <v>0</v>
      </c>
      <c r="AE23" s="86"/>
      <c r="AF23" s="86"/>
      <c r="AG23" s="102">
        <v>8655698</v>
      </c>
      <c r="AH23" s="86"/>
      <c r="AI23" s="86"/>
      <c r="AJ23" s="102">
        <v>-233425</v>
      </c>
      <c r="AK23" s="86"/>
      <c r="AL23" s="86"/>
      <c r="AM23" s="102">
        <v>275467</v>
      </c>
      <c r="AN23" s="86"/>
      <c r="AO23" s="86"/>
      <c r="AP23" s="102">
        <v>42042</v>
      </c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</row>
    <row r="24" spans="1:750">
      <c r="A24" s="106">
        <v>10950</v>
      </c>
      <c r="B24" s="26"/>
      <c r="C24" s="82" t="s">
        <v>333</v>
      </c>
      <c r="D24" s="27"/>
      <c r="E24" s="27"/>
      <c r="F24" s="103">
        <v>20542189</v>
      </c>
      <c r="G24" s="88"/>
      <c r="H24" s="86"/>
      <c r="I24" s="88" t="s">
        <v>280</v>
      </c>
      <c r="J24" s="88"/>
      <c r="K24" s="86"/>
      <c r="L24" s="88" t="s">
        <v>280</v>
      </c>
      <c r="M24" s="88"/>
      <c r="N24" s="88"/>
      <c r="O24" s="88">
        <v>2209</v>
      </c>
      <c r="P24" s="88"/>
      <c r="Q24" s="86"/>
      <c r="R24" s="103">
        <v>295</v>
      </c>
      <c r="S24" s="86"/>
      <c r="T24" s="103">
        <v>2504</v>
      </c>
      <c r="U24" s="86"/>
      <c r="V24" s="88"/>
      <c r="W24" s="86"/>
      <c r="X24" s="103">
        <v>1404765</v>
      </c>
      <c r="Y24" s="88"/>
      <c r="Z24" s="86"/>
      <c r="AA24" s="103">
        <v>8899351</v>
      </c>
      <c r="AB24" s="88"/>
      <c r="AC24" s="86"/>
      <c r="AD24" s="103">
        <v>769488</v>
      </c>
      <c r="AE24" s="88"/>
      <c r="AF24" s="86"/>
      <c r="AG24" s="103">
        <v>11073604</v>
      </c>
      <c r="AH24" s="88"/>
      <c r="AI24" s="86"/>
      <c r="AJ24" s="103">
        <v>-277879</v>
      </c>
      <c r="AK24" s="88"/>
      <c r="AL24" s="86"/>
      <c r="AM24" s="103">
        <v>-192308</v>
      </c>
      <c r="AN24" s="88"/>
      <c r="AO24" s="86"/>
      <c r="AP24" s="103">
        <v>-470187</v>
      </c>
    </row>
    <row r="25" spans="1:750">
      <c r="A25" s="106">
        <v>11050</v>
      </c>
      <c r="B25" s="26"/>
      <c r="C25" s="82" t="s">
        <v>334</v>
      </c>
      <c r="D25" s="27"/>
      <c r="E25" s="27"/>
      <c r="F25" s="103">
        <v>5663102</v>
      </c>
      <c r="G25" s="88"/>
      <c r="H25" s="88"/>
      <c r="I25" s="88" t="s">
        <v>280</v>
      </c>
      <c r="J25" s="88"/>
      <c r="K25" s="88"/>
      <c r="L25" s="88" t="s">
        <v>280</v>
      </c>
      <c r="M25" s="88"/>
      <c r="N25" s="88"/>
      <c r="O25" s="88">
        <v>609</v>
      </c>
      <c r="P25" s="88"/>
      <c r="Q25" s="86"/>
      <c r="R25" s="103">
        <v>7364210</v>
      </c>
      <c r="S25" s="88"/>
      <c r="T25" s="103">
        <v>7364819</v>
      </c>
      <c r="U25" s="88"/>
      <c r="V25" s="88"/>
      <c r="W25" s="88"/>
      <c r="X25" s="103">
        <v>387268</v>
      </c>
      <c r="Y25" s="88"/>
      <c r="Z25" s="88"/>
      <c r="AA25" s="103">
        <v>2453386</v>
      </c>
      <c r="AB25" s="88"/>
      <c r="AC25" s="88"/>
      <c r="AD25" s="103">
        <v>0</v>
      </c>
      <c r="AE25" s="88"/>
      <c r="AF25" s="88"/>
      <c r="AG25" s="103">
        <v>2840654</v>
      </c>
      <c r="AH25" s="88"/>
      <c r="AI25" s="88"/>
      <c r="AJ25" s="103">
        <v>-76606</v>
      </c>
      <c r="AK25" s="88"/>
      <c r="AL25" s="88"/>
      <c r="AM25" s="103">
        <v>1472837</v>
      </c>
      <c r="AN25" s="88"/>
      <c r="AO25" s="88"/>
      <c r="AP25" s="103">
        <v>1396231</v>
      </c>
    </row>
    <row r="26" spans="1:750" s="24" customFormat="1">
      <c r="A26" s="22">
        <v>11300</v>
      </c>
      <c r="B26" s="22"/>
      <c r="C26" s="81" t="s">
        <v>288</v>
      </c>
      <c r="D26" s="23"/>
      <c r="E26" s="23"/>
      <c r="F26" s="105">
        <v>116366752</v>
      </c>
      <c r="G26" s="85"/>
      <c r="H26" s="85"/>
      <c r="I26" s="85" t="s">
        <v>280</v>
      </c>
      <c r="J26" s="85"/>
      <c r="K26" s="85"/>
      <c r="L26" s="85" t="s">
        <v>280</v>
      </c>
      <c r="M26" s="85"/>
      <c r="N26" s="85"/>
      <c r="O26" s="85">
        <v>12515</v>
      </c>
      <c r="P26" s="85"/>
      <c r="Q26" s="85"/>
      <c r="R26" s="105">
        <v>0</v>
      </c>
      <c r="S26" s="85"/>
      <c r="T26" s="105">
        <v>12515</v>
      </c>
      <c r="U26" s="85"/>
      <c r="V26" s="86"/>
      <c r="W26" s="85"/>
      <c r="X26" s="105">
        <v>7957672</v>
      </c>
      <c r="Y26" s="85"/>
      <c r="Z26" s="85"/>
      <c r="AA26" s="105">
        <v>50412764</v>
      </c>
      <c r="AB26" s="85"/>
      <c r="AC26" s="85"/>
      <c r="AD26" s="105">
        <v>7708023</v>
      </c>
      <c r="AE26" s="85"/>
      <c r="AF26" s="85"/>
      <c r="AG26" s="105">
        <v>66078459</v>
      </c>
      <c r="AH26" s="85"/>
      <c r="AI26" s="85"/>
      <c r="AJ26" s="105">
        <v>-1574123</v>
      </c>
      <c r="AK26" s="85"/>
      <c r="AL26" s="85"/>
      <c r="AM26" s="105">
        <v>-1755107</v>
      </c>
      <c r="AN26" s="85"/>
      <c r="AO26" s="85"/>
      <c r="AP26" s="105">
        <v>-3329230</v>
      </c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</row>
    <row r="27" spans="1:750" s="25" customFormat="1">
      <c r="A27" s="22">
        <v>11310</v>
      </c>
      <c r="B27" s="22"/>
      <c r="C27" s="81" t="s">
        <v>262</v>
      </c>
      <c r="D27" s="23"/>
      <c r="E27" s="23"/>
      <c r="F27" s="104">
        <v>13398205</v>
      </c>
      <c r="G27" s="87"/>
      <c r="H27" s="87"/>
      <c r="I27" s="87" t="s">
        <v>280</v>
      </c>
      <c r="J27" s="87"/>
      <c r="K27" s="87"/>
      <c r="L27" s="87" t="s">
        <v>280</v>
      </c>
      <c r="M27" s="87"/>
      <c r="N27" s="87"/>
      <c r="O27" s="87">
        <v>1441</v>
      </c>
      <c r="P27" s="87"/>
      <c r="Q27" s="87"/>
      <c r="R27" s="104">
        <v>1792755</v>
      </c>
      <c r="S27" s="87"/>
      <c r="T27" s="104">
        <v>1794196</v>
      </c>
      <c r="U27" s="87"/>
      <c r="V27" s="88"/>
      <c r="W27" s="87"/>
      <c r="X27" s="104">
        <v>916228</v>
      </c>
      <c r="Y27" s="87"/>
      <c r="Z27" s="87"/>
      <c r="AA27" s="104">
        <v>5804412</v>
      </c>
      <c r="AB27" s="87"/>
      <c r="AC27" s="87"/>
      <c r="AD27" s="104">
        <v>0</v>
      </c>
      <c r="AE27" s="87"/>
      <c r="AF27" s="87"/>
      <c r="AG27" s="104">
        <v>6720640</v>
      </c>
      <c r="AH27" s="87"/>
      <c r="AI27" s="87"/>
      <c r="AJ27" s="104">
        <v>-181241</v>
      </c>
      <c r="AK27" s="87"/>
      <c r="AL27" s="87"/>
      <c r="AM27" s="104">
        <v>392361</v>
      </c>
      <c r="AN27" s="87"/>
      <c r="AO27" s="87"/>
      <c r="AP27" s="104">
        <v>211120</v>
      </c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</row>
    <row r="28" spans="1:750" s="25" customFormat="1">
      <c r="A28" s="22">
        <v>11600</v>
      </c>
      <c r="B28" s="22"/>
      <c r="C28" s="81" t="s">
        <v>20</v>
      </c>
      <c r="D28" s="23"/>
      <c r="E28" s="23"/>
      <c r="F28" s="104">
        <v>53771896</v>
      </c>
      <c r="G28" s="87"/>
      <c r="H28" s="87"/>
      <c r="I28" s="87" t="s">
        <v>280</v>
      </c>
      <c r="J28" s="87"/>
      <c r="K28" s="87"/>
      <c r="L28" s="87" t="s">
        <v>280</v>
      </c>
      <c r="M28" s="87"/>
      <c r="N28" s="87"/>
      <c r="O28" s="87">
        <v>5783</v>
      </c>
      <c r="P28" s="87"/>
      <c r="Q28" s="87"/>
      <c r="R28" s="104">
        <v>3406216</v>
      </c>
      <c r="S28" s="87"/>
      <c r="T28" s="104">
        <v>3411999</v>
      </c>
      <c r="U28" s="87"/>
      <c r="V28" s="88"/>
      <c r="W28" s="87"/>
      <c r="X28" s="104">
        <v>3677159</v>
      </c>
      <c r="Y28" s="87"/>
      <c r="Z28" s="87"/>
      <c r="AA28" s="104">
        <v>23295227</v>
      </c>
      <c r="AB28" s="87"/>
      <c r="AC28" s="87"/>
      <c r="AD28" s="104">
        <v>824975</v>
      </c>
      <c r="AE28" s="87"/>
      <c r="AF28" s="87"/>
      <c r="AG28" s="104">
        <v>27797361</v>
      </c>
      <c r="AH28" s="87"/>
      <c r="AI28" s="87"/>
      <c r="AJ28" s="104">
        <v>-727386</v>
      </c>
      <c r="AK28" s="87"/>
      <c r="AL28" s="87"/>
      <c r="AM28" s="104">
        <v>686560</v>
      </c>
      <c r="AN28" s="87"/>
      <c r="AO28" s="87"/>
      <c r="AP28" s="104">
        <v>-40826</v>
      </c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</row>
    <row r="29" spans="1:750" s="25" customFormat="1">
      <c r="A29" s="22">
        <v>11900</v>
      </c>
      <c r="B29" s="22"/>
      <c r="C29" s="81" t="s">
        <v>21</v>
      </c>
      <c r="D29" s="23"/>
      <c r="E29" s="23"/>
      <c r="F29" s="104">
        <v>5441157</v>
      </c>
      <c r="G29" s="87"/>
      <c r="H29" s="87"/>
      <c r="I29" s="87" t="s">
        <v>280</v>
      </c>
      <c r="J29" s="87"/>
      <c r="K29" s="87"/>
      <c r="L29" s="87" t="s">
        <v>280</v>
      </c>
      <c r="M29" s="87"/>
      <c r="N29" s="87"/>
      <c r="O29" s="87">
        <v>585</v>
      </c>
      <c r="P29" s="87"/>
      <c r="Q29" s="87"/>
      <c r="R29" s="104">
        <v>0</v>
      </c>
      <c r="S29" s="87"/>
      <c r="T29" s="104">
        <v>585</v>
      </c>
      <c r="U29" s="87"/>
      <c r="V29" s="88"/>
      <c r="W29" s="87"/>
      <c r="X29" s="104">
        <v>372090</v>
      </c>
      <c r="Y29" s="87"/>
      <c r="Z29" s="87"/>
      <c r="AA29" s="104">
        <v>2357235</v>
      </c>
      <c r="AB29" s="87"/>
      <c r="AC29" s="87"/>
      <c r="AD29" s="104">
        <v>557564</v>
      </c>
      <c r="AE29" s="87"/>
      <c r="AF29" s="87"/>
      <c r="AG29" s="104">
        <v>3286889</v>
      </c>
      <c r="AH29" s="87"/>
      <c r="AI29" s="87"/>
      <c r="AJ29" s="104">
        <v>-73604</v>
      </c>
      <c r="AK29" s="87"/>
      <c r="AL29" s="87"/>
      <c r="AM29" s="104">
        <v>-125614</v>
      </c>
      <c r="AN29" s="87"/>
      <c r="AO29" s="87"/>
      <c r="AP29" s="104">
        <v>-199218</v>
      </c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</row>
    <row r="30" spans="1:750" s="25" customFormat="1">
      <c r="A30" s="22">
        <v>12100</v>
      </c>
      <c r="B30" s="22"/>
      <c r="C30" s="81" t="s">
        <v>263</v>
      </c>
      <c r="D30" s="23"/>
      <c r="E30" s="23"/>
      <c r="F30" s="104">
        <v>6402079</v>
      </c>
      <c r="G30" s="87"/>
      <c r="H30" s="87"/>
      <c r="I30" s="87" t="s">
        <v>280</v>
      </c>
      <c r="J30" s="87"/>
      <c r="K30" s="87"/>
      <c r="L30" s="87" t="s">
        <v>280</v>
      </c>
      <c r="M30" s="87"/>
      <c r="N30" s="87"/>
      <c r="O30" s="87">
        <v>689</v>
      </c>
      <c r="P30" s="87"/>
      <c r="Q30" s="87"/>
      <c r="R30" s="104">
        <v>25072</v>
      </c>
      <c r="S30" s="87"/>
      <c r="T30" s="104">
        <v>25761</v>
      </c>
      <c r="U30" s="87"/>
      <c r="V30" s="88"/>
      <c r="W30" s="87"/>
      <c r="X30" s="104">
        <v>437802</v>
      </c>
      <c r="Y30" s="87"/>
      <c r="Z30" s="87"/>
      <c r="AA30" s="104">
        <v>2773528</v>
      </c>
      <c r="AB30" s="87"/>
      <c r="AC30" s="87"/>
      <c r="AD30" s="104">
        <v>798790</v>
      </c>
      <c r="AE30" s="87"/>
      <c r="AF30" s="87"/>
      <c r="AG30" s="104">
        <v>4010120</v>
      </c>
      <c r="AH30" s="87"/>
      <c r="AI30" s="87"/>
      <c r="AJ30" s="104">
        <v>-86603</v>
      </c>
      <c r="AK30" s="87"/>
      <c r="AL30" s="87"/>
      <c r="AM30" s="104">
        <v>-153487</v>
      </c>
      <c r="AN30" s="87"/>
      <c r="AO30" s="87"/>
      <c r="AP30" s="104">
        <v>-240090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</row>
    <row r="31" spans="1:750" s="25" customFormat="1">
      <c r="A31" s="22">
        <v>12150</v>
      </c>
      <c r="B31" s="22"/>
      <c r="C31" s="81" t="s">
        <v>264</v>
      </c>
      <c r="D31" s="23"/>
      <c r="E31" s="23"/>
      <c r="F31" s="104">
        <v>1093387</v>
      </c>
      <c r="G31" s="87"/>
      <c r="H31" s="87"/>
      <c r="I31" s="87" t="s">
        <v>280</v>
      </c>
      <c r="J31" s="87"/>
      <c r="K31" s="87"/>
      <c r="L31" s="87" t="s">
        <v>280</v>
      </c>
      <c r="M31" s="87"/>
      <c r="N31" s="87"/>
      <c r="O31" s="87">
        <v>118</v>
      </c>
      <c r="P31" s="87"/>
      <c r="Q31" s="87"/>
      <c r="R31" s="104">
        <v>57630</v>
      </c>
      <c r="S31" s="87"/>
      <c r="T31" s="104">
        <v>57748</v>
      </c>
      <c r="U31" s="87"/>
      <c r="V31" s="88"/>
      <c r="W31" s="87"/>
      <c r="X31" s="104">
        <v>74771</v>
      </c>
      <c r="Y31" s="87"/>
      <c r="Z31" s="87"/>
      <c r="AA31" s="104">
        <v>473680</v>
      </c>
      <c r="AB31" s="87"/>
      <c r="AC31" s="87"/>
      <c r="AD31" s="104">
        <v>4692</v>
      </c>
      <c r="AE31" s="87"/>
      <c r="AF31" s="87"/>
      <c r="AG31" s="104">
        <v>553143</v>
      </c>
      <c r="AH31" s="87"/>
      <c r="AI31" s="87"/>
      <c r="AJ31" s="104">
        <v>-14791</v>
      </c>
      <c r="AK31" s="87"/>
      <c r="AL31" s="87"/>
      <c r="AM31" s="104">
        <v>10357</v>
      </c>
      <c r="AN31" s="87"/>
      <c r="AO31" s="87"/>
      <c r="AP31" s="104">
        <v>-4434</v>
      </c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</row>
    <row r="32" spans="1:750">
      <c r="A32" s="106">
        <v>12160</v>
      </c>
      <c r="B32" s="26"/>
      <c r="C32" s="82" t="s">
        <v>22</v>
      </c>
      <c r="D32" s="27"/>
      <c r="E32" s="27"/>
      <c r="F32" s="103">
        <v>47335582</v>
      </c>
      <c r="G32" s="88"/>
      <c r="H32" s="88"/>
      <c r="I32" s="88" t="s">
        <v>280</v>
      </c>
      <c r="J32" s="88"/>
      <c r="K32" s="88"/>
      <c r="L32" s="88" t="s">
        <v>280</v>
      </c>
      <c r="M32" s="88"/>
      <c r="N32" s="88"/>
      <c r="O32" s="88">
        <v>5091</v>
      </c>
      <c r="P32" s="88"/>
      <c r="Q32" s="88"/>
      <c r="R32" s="103">
        <v>2032790</v>
      </c>
      <c r="S32" s="88"/>
      <c r="T32" s="103">
        <v>2037881</v>
      </c>
      <c r="U32" s="88"/>
      <c r="V32" s="88"/>
      <c r="W32" s="88"/>
      <c r="X32" s="103">
        <v>3237016</v>
      </c>
      <c r="Y32" s="88"/>
      <c r="Z32" s="88"/>
      <c r="AA32" s="103">
        <v>20506867</v>
      </c>
      <c r="AB32" s="88"/>
      <c r="AC32" s="88"/>
      <c r="AD32" s="103">
        <v>0</v>
      </c>
      <c r="AE32" s="88"/>
      <c r="AF32" s="88"/>
      <c r="AG32" s="103">
        <v>23743883</v>
      </c>
      <c r="AH32" s="88"/>
      <c r="AI32" s="88"/>
      <c r="AJ32" s="103">
        <v>-640321</v>
      </c>
      <c r="AK32" s="88"/>
      <c r="AL32" s="88"/>
      <c r="AM32" s="103">
        <v>425369</v>
      </c>
      <c r="AN32" s="88"/>
      <c r="AO32" s="88"/>
      <c r="AP32" s="103">
        <v>-214952</v>
      </c>
    </row>
    <row r="33" spans="1:750">
      <c r="A33" s="106">
        <v>12220</v>
      </c>
      <c r="B33" s="26"/>
      <c r="C33" s="82" t="s">
        <v>318</v>
      </c>
      <c r="D33" s="27"/>
      <c r="E33" s="27"/>
      <c r="F33" s="103">
        <v>1184894614</v>
      </c>
      <c r="G33" s="88"/>
      <c r="H33" s="88"/>
      <c r="I33" s="88" t="s">
        <v>280</v>
      </c>
      <c r="J33" s="88"/>
      <c r="K33" s="88"/>
      <c r="L33" s="88" t="s">
        <v>280</v>
      </c>
      <c r="M33" s="88"/>
      <c r="N33" s="88"/>
      <c r="O33" s="88">
        <v>127429</v>
      </c>
      <c r="P33" s="88"/>
      <c r="Q33" s="88"/>
      <c r="R33" s="103">
        <v>58960222</v>
      </c>
      <c r="S33" s="88"/>
      <c r="T33" s="103">
        <v>59087651</v>
      </c>
      <c r="U33" s="88"/>
      <c r="V33" s="88"/>
      <c r="W33" s="88"/>
      <c r="X33" s="103">
        <v>81028319</v>
      </c>
      <c r="Y33" s="88"/>
      <c r="Z33" s="88"/>
      <c r="AA33" s="103">
        <v>513323702</v>
      </c>
      <c r="AB33" s="88"/>
      <c r="AC33" s="88"/>
      <c r="AD33" s="103">
        <v>0</v>
      </c>
      <c r="AE33" s="88"/>
      <c r="AF33" s="88"/>
      <c r="AG33" s="103">
        <v>594352021</v>
      </c>
      <c r="AH33" s="88"/>
      <c r="AI33" s="88"/>
      <c r="AJ33" s="103">
        <v>-16028372</v>
      </c>
      <c r="AK33" s="88"/>
      <c r="AL33" s="88"/>
      <c r="AM33" s="103">
        <v>14365164</v>
      </c>
      <c r="AN33" s="88"/>
      <c r="AO33" s="88"/>
      <c r="AP33" s="103">
        <v>-1663208</v>
      </c>
    </row>
    <row r="34" spans="1:750">
      <c r="A34" s="106">
        <v>12510</v>
      </c>
      <c r="B34" s="26"/>
      <c r="C34" s="82" t="s">
        <v>23</v>
      </c>
      <c r="D34" s="27"/>
      <c r="E34" s="27"/>
      <c r="F34" s="103">
        <v>111848082</v>
      </c>
      <c r="G34" s="88"/>
      <c r="H34" s="88"/>
      <c r="I34" s="88" t="s">
        <v>280</v>
      </c>
      <c r="J34" s="88"/>
      <c r="K34" s="88"/>
      <c r="L34" s="88" t="s">
        <v>280</v>
      </c>
      <c r="M34" s="88"/>
      <c r="N34" s="88"/>
      <c r="O34" s="88">
        <v>12029</v>
      </c>
      <c r="P34" s="88"/>
      <c r="Q34" s="88"/>
      <c r="R34" s="103">
        <v>3149352</v>
      </c>
      <c r="S34" s="88"/>
      <c r="T34" s="103">
        <v>3161381</v>
      </c>
      <c r="U34" s="88"/>
      <c r="V34" s="88"/>
      <c r="W34" s="88"/>
      <c r="X34" s="103">
        <v>7648665</v>
      </c>
      <c r="Y34" s="88"/>
      <c r="Z34" s="88"/>
      <c r="AA34" s="103">
        <v>48455171</v>
      </c>
      <c r="AB34" s="88"/>
      <c r="AC34" s="88"/>
      <c r="AD34" s="103">
        <v>21932335</v>
      </c>
      <c r="AE34" s="88"/>
      <c r="AF34" s="88"/>
      <c r="AG34" s="103">
        <v>78036171</v>
      </c>
      <c r="AH34" s="88"/>
      <c r="AI34" s="88"/>
      <c r="AJ34" s="103">
        <v>-1512998</v>
      </c>
      <c r="AK34" s="88"/>
      <c r="AL34" s="88"/>
      <c r="AM34" s="103">
        <v>-3599127</v>
      </c>
      <c r="AN34" s="88"/>
      <c r="AO34" s="88"/>
      <c r="AP34" s="103">
        <v>-5112125</v>
      </c>
    </row>
    <row r="35" spans="1:750" s="10" customFormat="1">
      <c r="A35" s="106">
        <v>12600</v>
      </c>
      <c r="B35" s="26"/>
      <c r="C35" s="82" t="s">
        <v>265</v>
      </c>
      <c r="D35" s="27"/>
      <c r="E35" s="27"/>
      <c r="F35" s="102">
        <v>48403518</v>
      </c>
      <c r="G35" s="86"/>
      <c r="H35" s="86"/>
      <c r="I35" s="86" t="s">
        <v>280</v>
      </c>
      <c r="J35" s="86"/>
      <c r="K35" s="86"/>
      <c r="L35" s="86" t="s">
        <v>280</v>
      </c>
      <c r="M35" s="86"/>
      <c r="N35" s="86"/>
      <c r="O35" s="86">
        <v>5206</v>
      </c>
      <c r="P35" s="86"/>
      <c r="Q35" s="86"/>
      <c r="R35" s="102">
        <v>18302695</v>
      </c>
      <c r="S35" s="86"/>
      <c r="T35" s="102">
        <v>18307901</v>
      </c>
      <c r="U35" s="86"/>
      <c r="V35" s="86"/>
      <c r="W35" s="86"/>
      <c r="X35" s="102">
        <v>3310046</v>
      </c>
      <c r="Y35" s="86"/>
      <c r="Z35" s="86"/>
      <c r="AA35" s="102">
        <v>20969521</v>
      </c>
      <c r="AB35" s="86"/>
      <c r="AC35" s="86"/>
      <c r="AD35" s="102">
        <v>0</v>
      </c>
      <c r="AE35" s="86"/>
      <c r="AF35" s="86"/>
      <c r="AG35" s="102">
        <v>24279567</v>
      </c>
      <c r="AH35" s="86"/>
      <c r="AI35" s="86"/>
      <c r="AJ35" s="102">
        <v>-654767</v>
      </c>
      <c r="AK35" s="86"/>
      <c r="AL35" s="86"/>
      <c r="AM35" s="102">
        <v>3740957</v>
      </c>
      <c r="AN35" s="86"/>
      <c r="AO35" s="86"/>
      <c r="AP35" s="102">
        <v>3086190</v>
      </c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</row>
    <row r="36" spans="1:750">
      <c r="A36" s="106">
        <v>12700</v>
      </c>
      <c r="B36" s="26"/>
      <c r="C36" s="82" t="s">
        <v>281</v>
      </c>
      <c r="D36" s="27"/>
      <c r="E36" s="27"/>
      <c r="F36" s="103">
        <v>28274430</v>
      </c>
      <c r="G36" s="88"/>
      <c r="H36" s="86"/>
      <c r="I36" s="88" t="s">
        <v>280</v>
      </c>
      <c r="J36" s="88"/>
      <c r="K36" s="86"/>
      <c r="L36" s="88" t="s">
        <v>280</v>
      </c>
      <c r="M36" s="88"/>
      <c r="N36" s="88"/>
      <c r="O36" s="88">
        <v>3041</v>
      </c>
      <c r="P36" s="88"/>
      <c r="Q36" s="86"/>
      <c r="R36" s="103">
        <v>1842165</v>
      </c>
      <c r="S36" s="86"/>
      <c r="T36" s="103">
        <v>1845206</v>
      </c>
      <c r="U36" s="86"/>
      <c r="V36" s="88"/>
      <c r="W36" s="86"/>
      <c r="X36" s="103">
        <v>1933530</v>
      </c>
      <c r="Y36" s="88"/>
      <c r="Z36" s="86"/>
      <c r="AA36" s="103">
        <v>12249136</v>
      </c>
      <c r="AB36" s="88"/>
      <c r="AC36" s="86"/>
      <c r="AD36" s="103">
        <v>0</v>
      </c>
      <c r="AE36" s="88"/>
      <c r="AF36" s="86"/>
      <c r="AG36" s="103">
        <v>14182666</v>
      </c>
      <c r="AH36" s="88"/>
      <c r="AI36" s="86"/>
      <c r="AJ36" s="103">
        <v>-382475</v>
      </c>
      <c r="AK36" s="88"/>
      <c r="AL36" s="86"/>
      <c r="AM36" s="103">
        <v>383377</v>
      </c>
      <c r="AN36" s="88"/>
      <c r="AO36" s="86"/>
      <c r="AP36" s="103">
        <v>902</v>
      </c>
    </row>
    <row r="37" spans="1:750">
      <c r="A37" s="106">
        <v>13500</v>
      </c>
      <c r="B37" s="26"/>
      <c r="C37" s="82" t="s">
        <v>282</v>
      </c>
      <c r="D37" s="27"/>
      <c r="E37" s="27"/>
      <c r="F37" s="103">
        <v>110863666</v>
      </c>
      <c r="G37" s="88"/>
      <c r="H37" s="88"/>
      <c r="I37" s="88" t="s">
        <v>280</v>
      </c>
      <c r="J37" s="88"/>
      <c r="K37" s="88"/>
      <c r="L37" s="88" t="s">
        <v>280</v>
      </c>
      <c r="M37" s="88"/>
      <c r="N37" s="88"/>
      <c r="O37" s="88">
        <v>11923</v>
      </c>
      <c r="P37" s="88"/>
      <c r="Q37" s="88"/>
      <c r="R37" s="103">
        <v>11087124</v>
      </c>
      <c r="S37" s="88"/>
      <c r="T37" s="103">
        <v>11099047</v>
      </c>
      <c r="U37" s="88"/>
      <c r="V37" s="88"/>
      <c r="W37" s="88"/>
      <c r="X37" s="103">
        <v>7581346</v>
      </c>
      <c r="Y37" s="88"/>
      <c r="Z37" s="88"/>
      <c r="AA37" s="103">
        <v>48028699</v>
      </c>
      <c r="AB37" s="88"/>
      <c r="AC37" s="88"/>
      <c r="AD37" s="103">
        <v>344530</v>
      </c>
      <c r="AE37" s="88"/>
      <c r="AF37" s="88"/>
      <c r="AG37" s="103">
        <v>55954575</v>
      </c>
      <c r="AH37" s="88"/>
      <c r="AI37" s="88"/>
      <c r="AJ37" s="103">
        <v>-1499681</v>
      </c>
      <c r="AK37" s="88"/>
      <c r="AL37" s="88"/>
      <c r="AM37" s="103">
        <v>2702879</v>
      </c>
      <c r="AN37" s="88"/>
      <c r="AO37" s="88"/>
      <c r="AP37" s="103">
        <v>1203198</v>
      </c>
    </row>
    <row r="38" spans="1:750" s="24" customFormat="1">
      <c r="A38" s="22">
        <v>13700</v>
      </c>
      <c r="B38" s="22"/>
      <c r="C38" s="81" t="s">
        <v>266</v>
      </c>
      <c r="D38" s="23"/>
      <c r="E38" s="23"/>
      <c r="F38" s="105">
        <v>11932272</v>
      </c>
      <c r="G38" s="85"/>
      <c r="H38" s="85"/>
      <c r="I38" s="85" t="s">
        <v>280</v>
      </c>
      <c r="J38" s="85"/>
      <c r="K38" s="85"/>
      <c r="L38" s="85" t="s">
        <v>280</v>
      </c>
      <c r="M38" s="85"/>
      <c r="N38" s="85"/>
      <c r="O38" s="85">
        <v>1283</v>
      </c>
      <c r="P38" s="85"/>
      <c r="Q38" s="85"/>
      <c r="R38" s="105">
        <v>236860</v>
      </c>
      <c r="S38" s="85"/>
      <c r="T38" s="105">
        <v>238143</v>
      </c>
      <c r="U38" s="85"/>
      <c r="V38" s="86"/>
      <c r="W38" s="85"/>
      <c r="X38" s="105">
        <v>815981</v>
      </c>
      <c r="Y38" s="85"/>
      <c r="Z38" s="85"/>
      <c r="AA38" s="105">
        <v>5169336</v>
      </c>
      <c r="AB38" s="85"/>
      <c r="AC38" s="85"/>
      <c r="AD38" s="105">
        <v>355580</v>
      </c>
      <c r="AE38" s="85"/>
      <c r="AF38" s="85"/>
      <c r="AG38" s="105">
        <v>6340897</v>
      </c>
      <c r="AH38" s="85"/>
      <c r="AI38" s="85"/>
      <c r="AJ38" s="105">
        <v>-161411</v>
      </c>
      <c r="AK38" s="85"/>
      <c r="AL38" s="85"/>
      <c r="AM38" s="105">
        <v>-41526</v>
      </c>
      <c r="AN38" s="85"/>
      <c r="AO38" s="85"/>
      <c r="AP38" s="105">
        <v>-202937</v>
      </c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</row>
    <row r="39" spans="1:750" s="25" customFormat="1">
      <c r="A39" s="22">
        <v>14300</v>
      </c>
      <c r="B39" s="22"/>
      <c r="C39" s="81" t="s">
        <v>314</v>
      </c>
      <c r="D39" s="23"/>
      <c r="E39" s="23"/>
      <c r="F39" s="104">
        <v>39715891</v>
      </c>
      <c r="G39" s="87"/>
      <c r="H39" s="87"/>
      <c r="I39" s="87" t="s">
        <v>280</v>
      </c>
      <c r="J39" s="87"/>
      <c r="K39" s="87"/>
      <c r="L39" s="87" t="s">
        <v>280</v>
      </c>
      <c r="M39" s="87"/>
      <c r="N39" s="87"/>
      <c r="O39" s="87">
        <v>4271</v>
      </c>
      <c r="P39" s="87"/>
      <c r="Q39" s="87"/>
      <c r="R39" s="104">
        <v>6259460</v>
      </c>
      <c r="S39" s="87"/>
      <c r="T39" s="104">
        <v>6263731</v>
      </c>
      <c r="U39" s="87"/>
      <c r="V39" s="88"/>
      <c r="W39" s="87"/>
      <c r="X39" s="104">
        <v>2715948</v>
      </c>
      <c r="Y39" s="87"/>
      <c r="Z39" s="87"/>
      <c r="AA39" s="104">
        <v>17205841</v>
      </c>
      <c r="AB39" s="87"/>
      <c r="AC39" s="87"/>
      <c r="AD39" s="104">
        <v>1510190</v>
      </c>
      <c r="AE39" s="87"/>
      <c r="AF39" s="87"/>
      <c r="AG39" s="104">
        <v>21431979</v>
      </c>
      <c r="AH39" s="87"/>
      <c r="AI39" s="87"/>
      <c r="AJ39" s="104">
        <v>-537247</v>
      </c>
      <c r="AK39" s="87"/>
      <c r="AL39" s="87"/>
      <c r="AM39" s="104">
        <v>1262828</v>
      </c>
      <c r="AN39" s="87"/>
      <c r="AO39" s="87"/>
      <c r="AP39" s="104">
        <v>725581</v>
      </c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</row>
    <row r="40" spans="1:750" s="25" customFormat="1">
      <c r="A40" s="22">
        <v>14300.2</v>
      </c>
      <c r="B40" s="22"/>
      <c r="C40" s="81" t="s">
        <v>315</v>
      </c>
      <c r="D40" s="23"/>
      <c r="E40" s="23"/>
      <c r="F40" s="104">
        <v>4056735</v>
      </c>
      <c r="G40" s="87"/>
      <c r="H40" s="87"/>
      <c r="I40" s="87" t="s">
        <v>280</v>
      </c>
      <c r="J40" s="87"/>
      <c r="K40" s="87"/>
      <c r="L40" s="87" t="s">
        <v>280</v>
      </c>
      <c r="M40" s="87"/>
      <c r="N40" s="87"/>
      <c r="O40" s="87">
        <v>436</v>
      </c>
      <c r="P40" s="87"/>
      <c r="Q40" s="87"/>
      <c r="R40" s="104">
        <v>1214400</v>
      </c>
      <c r="S40" s="87"/>
      <c r="T40" s="104">
        <v>1214836</v>
      </c>
      <c r="U40" s="87"/>
      <c r="V40" s="88"/>
      <c r="W40" s="87"/>
      <c r="X40" s="104">
        <v>277417</v>
      </c>
      <c r="Y40" s="87"/>
      <c r="Z40" s="87"/>
      <c r="AA40" s="104">
        <v>1757472</v>
      </c>
      <c r="AB40" s="87"/>
      <c r="AC40" s="87"/>
      <c r="AD40" s="104">
        <v>958145</v>
      </c>
      <c r="AE40" s="87"/>
      <c r="AF40" s="87"/>
      <c r="AG40" s="104">
        <v>2993034</v>
      </c>
      <c r="AH40" s="87"/>
      <c r="AI40" s="87"/>
      <c r="AJ40" s="104">
        <v>-54876</v>
      </c>
      <c r="AK40" s="87"/>
      <c r="AL40" s="87"/>
      <c r="AM40" s="104">
        <v>111973</v>
      </c>
      <c r="AN40" s="87"/>
      <c r="AO40" s="87"/>
      <c r="AP40" s="104">
        <v>57097</v>
      </c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</row>
    <row r="41" spans="1:750" s="25" customFormat="1">
      <c r="A41" s="22">
        <v>18400</v>
      </c>
      <c r="B41" s="22"/>
      <c r="C41" s="81" t="s">
        <v>289</v>
      </c>
      <c r="D41" s="23"/>
      <c r="E41" s="23"/>
      <c r="F41" s="104">
        <v>138005723</v>
      </c>
      <c r="G41" s="87"/>
      <c r="H41" s="87"/>
      <c r="I41" s="87" t="s">
        <v>280</v>
      </c>
      <c r="J41" s="87"/>
      <c r="K41" s="87"/>
      <c r="L41" s="87" t="s">
        <v>280</v>
      </c>
      <c r="M41" s="87"/>
      <c r="N41" s="87"/>
      <c r="O41" s="87">
        <v>14842</v>
      </c>
      <c r="P41" s="87"/>
      <c r="Q41" s="87"/>
      <c r="R41" s="104">
        <v>6222464</v>
      </c>
      <c r="S41" s="87"/>
      <c r="T41" s="104">
        <v>6237306</v>
      </c>
      <c r="U41" s="87"/>
      <c r="V41" s="88"/>
      <c r="W41" s="87"/>
      <c r="X41" s="104">
        <v>9437440</v>
      </c>
      <c r="Y41" s="87"/>
      <c r="Z41" s="87"/>
      <c r="AA41" s="104">
        <v>59787265</v>
      </c>
      <c r="AB41" s="87"/>
      <c r="AC41" s="87"/>
      <c r="AD41" s="104">
        <v>716065</v>
      </c>
      <c r="AE41" s="87"/>
      <c r="AF41" s="87"/>
      <c r="AG41" s="104">
        <v>69940770</v>
      </c>
      <c r="AH41" s="87"/>
      <c r="AI41" s="87"/>
      <c r="AJ41" s="104">
        <v>-1866839</v>
      </c>
      <c r="AK41" s="87"/>
      <c r="AL41" s="87"/>
      <c r="AM41" s="104">
        <v>1412402</v>
      </c>
      <c r="AN41" s="87"/>
      <c r="AO41" s="87"/>
      <c r="AP41" s="104">
        <v>-454437</v>
      </c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</row>
    <row r="42" spans="1:750" s="25" customFormat="1">
      <c r="A42" s="22">
        <v>18600</v>
      </c>
      <c r="B42" s="22"/>
      <c r="C42" s="81" t="s">
        <v>267</v>
      </c>
      <c r="D42" s="23"/>
      <c r="E42" s="23"/>
      <c r="F42" s="104">
        <v>387347</v>
      </c>
      <c r="G42" s="87"/>
      <c r="H42" s="87"/>
      <c r="I42" s="87" t="s">
        <v>280</v>
      </c>
      <c r="J42" s="87"/>
      <c r="K42" s="87"/>
      <c r="L42" s="87" t="s">
        <v>280</v>
      </c>
      <c r="M42" s="87"/>
      <c r="N42" s="87"/>
      <c r="O42" s="87">
        <v>42</v>
      </c>
      <c r="P42" s="87"/>
      <c r="Q42" s="87"/>
      <c r="R42" s="104">
        <v>0</v>
      </c>
      <c r="S42" s="87"/>
      <c r="T42" s="104">
        <v>42</v>
      </c>
      <c r="U42" s="87"/>
      <c r="V42" s="88"/>
      <c r="W42" s="87"/>
      <c r="X42" s="104">
        <v>26488</v>
      </c>
      <c r="Y42" s="87"/>
      <c r="Z42" s="87"/>
      <c r="AA42" s="104">
        <v>167807</v>
      </c>
      <c r="AB42" s="87"/>
      <c r="AC42" s="87"/>
      <c r="AD42" s="104">
        <v>182494</v>
      </c>
      <c r="AE42" s="87"/>
      <c r="AF42" s="87"/>
      <c r="AG42" s="104">
        <v>376789</v>
      </c>
      <c r="AH42" s="87"/>
      <c r="AI42" s="87"/>
      <c r="AJ42" s="104">
        <v>-5240</v>
      </c>
      <c r="AK42" s="87"/>
      <c r="AL42" s="87"/>
      <c r="AM42" s="104">
        <v>-43844</v>
      </c>
      <c r="AN42" s="87"/>
      <c r="AO42" s="87"/>
      <c r="AP42" s="104">
        <v>-49084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</row>
    <row r="43" spans="1:750" s="25" customFormat="1">
      <c r="A43" s="22">
        <v>18640</v>
      </c>
      <c r="B43" s="22"/>
      <c r="C43" s="81" t="s">
        <v>321</v>
      </c>
      <c r="D43" s="23"/>
      <c r="E43" s="23"/>
      <c r="F43" s="104">
        <v>26092</v>
      </c>
      <c r="G43" s="87"/>
      <c r="H43" s="87"/>
      <c r="I43" s="87" t="s">
        <v>280</v>
      </c>
      <c r="J43" s="87"/>
      <c r="K43" s="87"/>
      <c r="L43" s="87" t="s">
        <v>280</v>
      </c>
      <c r="M43" s="87"/>
      <c r="N43" s="87"/>
      <c r="O43" s="87">
        <v>3</v>
      </c>
      <c r="P43" s="87"/>
      <c r="Q43" s="87"/>
      <c r="R43" s="104">
        <v>34505</v>
      </c>
      <c r="S43" s="87"/>
      <c r="T43" s="104">
        <v>34508</v>
      </c>
      <c r="U43" s="87"/>
      <c r="V43" s="88"/>
      <c r="W43" s="87"/>
      <c r="X43" s="104">
        <v>1784</v>
      </c>
      <c r="Y43" s="87"/>
      <c r="Z43" s="87"/>
      <c r="AA43" s="104">
        <v>11304</v>
      </c>
      <c r="AB43" s="87"/>
      <c r="AC43" s="87"/>
      <c r="AD43" s="104">
        <v>0</v>
      </c>
      <c r="AE43" s="87"/>
      <c r="AF43" s="87"/>
      <c r="AG43" s="104">
        <v>13088</v>
      </c>
      <c r="AH43" s="87"/>
      <c r="AI43" s="87"/>
      <c r="AJ43" s="104">
        <v>-353</v>
      </c>
      <c r="AK43" s="87"/>
      <c r="AL43" s="87"/>
      <c r="AM43" s="104">
        <v>6901</v>
      </c>
      <c r="AN43" s="87"/>
      <c r="AO43" s="87"/>
      <c r="AP43" s="104">
        <v>6548</v>
      </c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</row>
    <row r="44" spans="1:750">
      <c r="A44" s="106">
        <v>18690</v>
      </c>
      <c r="B44" s="26"/>
      <c r="C44" s="82" t="s">
        <v>268</v>
      </c>
      <c r="D44" s="27"/>
      <c r="E44" s="27"/>
      <c r="F44" s="103" t="s">
        <v>329</v>
      </c>
      <c r="G44" s="88"/>
      <c r="H44" s="88"/>
      <c r="I44" s="88" t="s">
        <v>280</v>
      </c>
      <c r="J44" s="88"/>
      <c r="K44" s="88"/>
      <c r="L44" s="88" t="s">
        <v>280</v>
      </c>
      <c r="M44" s="88"/>
      <c r="N44" s="88"/>
      <c r="O44" s="88">
        <v>0</v>
      </c>
      <c r="P44" s="88"/>
      <c r="Q44" s="88"/>
      <c r="R44" s="103">
        <v>0</v>
      </c>
      <c r="S44" s="88"/>
      <c r="T44" s="103">
        <v>0</v>
      </c>
      <c r="U44" s="88"/>
      <c r="V44" s="88"/>
      <c r="W44" s="88"/>
      <c r="X44" s="103">
        <v>0</v>
      </c>
      <c r="Y44" s="88"/>
      <c r="Z44" s="88"/>
      <c r="AA44" s="103">
        <v>0</v>
      </c>
      <c r="AB44" s="88"/>
      <c r="AC44" s="88"/>
      <c r="AD44" s="103">
        <v>118144</v>
      </c>
      <c r="AE44" s="88"/>
      <c r="AF44" s="88"/>
      <c r="AG44" s="103">
        <v>118144</v>
      </c>
      <c r="AH44" s="88"/>
      <c r="AI44" s="88"/>
      <c r="AJ44" s="103">
        <v>0</v>
      </c>
      <c r="AK44" s="88"/>
      <c r="AL44" s="88"/>
      <c r="AM44" s="103">
        <v>-29536</v>
      </c>
      <c r="AN44" s="88"/>
      <c r="AO44" s="88"/>
      <c r="AP44" s="103">
        <v>-29536</v>
      </c>
    </row>
    <row r="45" spans="1:750">
      <c r="A45" s="106">
        <v>18740</v>
      </c>
      <c r="B45" s="26"/>
      <c r="C45" s="82" t="s">
        <v>335</v>
      </c>
      <c r="D45" s="27"/>
      <c r="E45" s="27"/>
      <c r="F45" s="103">
        <v>189156</v>
      </c>
      <c r="G45" s="88"/>
      <c r="H45" s="88"/>
      <c r="I45" s="88" t="s">
        <v>280</v>
      </c>
      <c r="J45" s="88"/>
      <c r="K45" s="88"/>
      <c r="L45" s="88" t="s">
        <v>280</v>
      </c>
      <c r="M45" s="88"/>
      <c r="N45" s="88"/>
      <c r="O45" s="88">
        <v>20</v>
      </c>
      <c r="P45" s="88"/>
      <c r="Q45" s="88"/>
      <c r="R45" s="103">
        <v>24364</v>
      </c>
      <c r="S45" s="88"/>
      <c r="T45" s="103">
        <v>24384</v>
      </c>
      <c r="U45" s="88"/>
      <c r="V45" s="88"/>
      <c r="W45" s="88"/>
      <c r="X45" s="103">
        <v>12935</v>
      </c>
      <c r="Y45" s="88"/>
      <c r="Z45" s="88"/>
      <c r="AA45" s="103">
        <v>81947</v>
      </c>
      <c r="AB45" s="88"/>
      <c r="AC45" s="88"/>
      <c r="AD45" s="103">
        <v>3330</v>
      </c>
      <c r="AE45" s="88"/>
      <c r="AF45" s="88"/>
      <c r="AG45" s="103">
        <v>98212</v>
      </c>
      <c r="AH45" s="88"/>
      <c r="AI45" s="88"/>
      <c r="AJ45" s="103">
        <v>-2559</v>
      </c>
      <c r="AK45" s="88"/>
      <c r="AL45" s="88"/>
      <c r="AM45" s="103">
        <v>5426</v>
      </c>
      <c r="AN45" s="88"/>
      <c r="AO45" s="88"/>
      <c r="AP45" s="103">
        <v>2867</v>
      </c>
    </row>
    <row r="46" spans="1:750">
      <c r="A46" s="106">
        <v>18780</v>
      </c>
      <c r="B46" s="26"/>
      <c r="C46" s="82" t="s">
        <v>336</v>
      </c>
      <c r="D46" s="27"/>
      <c r="E46" s="27"/>
      <c r="F46" s="103">
        <v>496917</v>
      </c>
      <c r="G46" s="88"/>
      <c r="H46" s="88"/>
      <c r="I46" s="88" t="s">
        <v>280</v>
      </c>
      <c r="J46" s="88"/>
      <c r="K46" s="88"/>
      <c r="L46" s="88" t="s">
        <v>280</v>
      </c>
      <c r="M46" s="88"/>
      <c r="N46" s="88"/>
      <c r="O46" s="88">
        <v>53</v>
      </c>
      <c r="P46" s="88"/>
      <c r="Q46" s="88"/>
      <c r="R46" s="103">
        <v>204762</v>
      </c>
      <c r="S46" s="88"/>
      <c r="T46" s="103">
        <v>204815</v>
      </c>
      <c r="U46" s="88"/>
      <c r="V46" s="88"/>
      <c r="W46" s="88"/>
      <c r="X46" s="103">
        <v>33981</v>
      </c>
      <c r="Y46" s="88"/>
      <c r="Z46" s="88"/>
      <c r="AA46" s="103">
        <v>215276</v>
      </c>
      <c r="AB46" s="88"/>
      <c r="AC46" s="88"/>
      <c r="AD46" s="103">
        <v>0</v>
      </c>
      <c r="AE46" s="88"/>
      <c r="AF46" s="88"/>
      <c r="AG46" s="103">
        <v>249257</v>
      </c>
      <c r="AH46" s="88"/>
      <c r="AI46" s="88"/>
      <c r="AJ46" s="103">
        <v>-6722</v>
      </c>
      <c r="AK46" s="88"/>
      <c r="AL46" s="88"/>
      <c r="AM46" s="103">
        <v>40962</v>
      </c>
      <c r="AN46" s="88"/>
      <c r="AO46" s="88"/>
      <c r="AP46" s="103">
        <v>34240</v>
      </c>
    </row>
    <row r="47" spans="1:750" s="10" customFormat="1">
      <c r="A47" s="106">
        <v>19005</v>
      </c>
      <c r="B47" s="26"/>
      <c r="C47" s="82" t="s">
        <v>290</v>
      </c>
      <c r="D47" s="27"/>
      <c r="E47" s="27"/>
      <c r="F47" s="102">
        <v>19483824</v>
      </c>
      <c r="G47" s="86"/>
      <c r="H47" s="86"/>
      <c r="I47" s="86" t="s">
        <v>280</v>
      </c>
      <c r="J47" s="86"/>
      <c r="K47" s="86"/>
      <c r="L47" s="86" t="s">
        <v>280</v>
      </c>
      <c r="M47" s="86"/>
      <c r="N47" s="86"/>
      <c r="O47" s="86">
        <v>2095</v>
      </c>
      <c r="P47" s="86"/>
      <c r="Q47" s="86"/>
      <c r="R47" s="102">
        <v>1586666</v>
      </c>
      <c r="S47" s="86"/>
      <c r="T47" s="102">
        <v>1588761</v>
      </c>
      <c r="U47" s="86"/>
      <c r="V47" s="86"/>
      <c r="W47" s="86"/>
      <c r="X47" s="102">
        <v>1332390</v>
      </c>
      <c r="Y47" s="86"/>
      <c r="Z47" s="86"/>
      <c r="AA47" s="102">
        <v>8440842</v>
      </c>
      <c r="AB47" s="86"/>
      <c r="AC47" s="86"/>
      <c r="AD47" s="102">
        <v>0</v>
      </c>
      <c r="AE47" s="86"/>
      <c r="AF47" s="86"/>
      <c r="AG47" s="102">
        <v>9773232</v>
      </c>
      <c r="AH47" s="86"/>
      <c r="AI47" s="86"/>
      <c r="AJ47" s="102">
        <v>-263563</v>
      </c>
      <c r="AK47" s="86"/>
      <c r="AL47" s="86"/>
      <c r="AM47" s="102">
        <v>356853</v>
      </c>
      <c r="AN47" s="86"/>
      <c r="AO47" s="86"/>
      <c r="AP47" s="102">
        <v>93290</v>
      </c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</row>
    <row r="48" spans="1:750">
      <c r="A48" s="106">
        <v>19100</v>
      </c>
      <c r="B48" s="26"/>
      <c r="C48" s="82" t="s">
        <v>24</v>
      </c>
      <c r="D48" s="27"/>
      <c r="E48" s="27"/>
      <c r="F48" s="103">
        <v>1741346415</v>
      </c>
      <c r="G48" s="88"/>
      <c r="H48" s="86"/>
      <c r="I48" s="88" t="s">
        <v>280</v>
      </c>
      <c r="J48" s="88"/>
      <c r="K48" s="86"/>
      <c r="L48" s="88" t="s">
        <v>280</v>
      </c>
      <c r="M48" s="88"/>
      <c r="N48" s="88"/>
      <c r="O48" s="88">
        <v>187277</v>
      </c>
      <c r="P48" s="88"/>
      <c r="Q48" s="86"/>
      <c r="R48" s="103">
        <v>123147283</v>
      </c>
      <c r="S48" s="86"/>
      <c r="T48" s="103">
        <v>123334560</v>
      </c>
      <c r="U48" s="86"/>
      <c r="V48" s="88"/>
      <c r="W48" s="86"/>
      <c r="X48" s="103">
        <v>119080948</v>
      </c>
      <c r="Y48" s="88"/>
      <c r="Z48" s="86"/>
      <c r="AA48" s="103">
        <v>754391463</v>
      </c>
      <c r="AB48" s="88"/>
      <c r="AC48" s="86"/>
      <c r="AD48" s="103">
        <v>0</v>
      </c>
      <c r="AE48" s="88"/>
      <c r="AF48" s="86"/>
      <c r="AG48" s="103">
        <v>873472411</v>
      </c>
      <c r="AH48" s="88"/>
      <c r="AI48" s="86"/>
      <c r="AJ48" s="103">
        <v>-23555627</v>
      </c>
      <c r="AK48" s="88"/>
      <c r="AL48" s="86"/>
      <c r="AM48" s="103">
        <v>30282440</v>
      </c>
      <c r="AN48" s="88"/>
      <c r="AO48" s="86"/>
      <c r="AP48" s="103">
        <v>6726813</v>
      </c>
    </row>
    <row r="49" spans="1:750">
      <c r="A49" s="106">
        <v>20100</v>
      </c>
      <c r="B49" s="26"/>
      <c r="C49" s="82" t="s">
        <v>25</v>
      </c>
      <c r="D49" s="27"/>
      <c r="E49" s="27"/>
      <c r="F49" s="103">
        <v>287017119</v>
      </c>
      <c r="G49" s="88"/>
      <c r="H49" s="88"/>
      <c r="I49" s="88" t="s">
        <v>280</v>
      </c>
      <c r="J49" s="88"/>
      <c r="K49" s="88"/>
      <c r="L49" s="88" t="s">
        <v>280</v>
      </c>
      <c r="M49" s="88"/>
      <c r="N49" s="88"/>
      <c r="O49" s="88">
        <v>30867</v>
      </c>
      <c r="P49" s="88"/>
      <c r="Q49" s="88"/>
      <c r="R49" s="103">
        <v>15813105</v>
      </c>
      <c r="S49" s="88"/>
      <c r="T49" s="103">
        <v>15843972</v>
      </c>
      <c r="U49" s="88"/>
      <c r="V49" s="88"/>
      <c r="W49" s="88"/>
      <c r="X49" s="103">
        <v>19627496</v>
      </c>
      <c r="Y49" s="88"/>
      <c r="Z49" s="88"/>
      <c r="AA49" s="103">
        <v>124342442</v>
      </c>
      <c r="AB49" s="88"/>
      <c r="AC49" s="88"/>
      <c r="AD49" s="103">
        <v>32618580</v>
      </c>
      <c r="AE49" s="88"/>
      <c r="AF49" s="88"/>
      <c r="AG49" s="103">
        <v>176588518</v>
      </c>
      <c r="AH49" s="88"/>
      <c r="AI49" s="88"/>
      <c r="AJ49" s="103">
        <v>-3882554</v>
      </c>
      <c r="AK49" s="88"/>
      <c r="AL49" s="88"/>
      <c r="AM49" s="103">
        <v>-4992020</v>
      </c>
      <c r="AN49" s="88"/>
      <c r="AO49" s="88"/>
      <c r="AP49" s="103">
        <v>-8874574</v>
      </c>
    </row>
    <row r="50" spans="1:750" s="24" customFormat="1">
      <c r="A50" s="22">
        <v>20200</v>
      </c>
      <c r="B50" s="22"/>
      <c r="C50" s="81" t="s">
        <v>269</v>
      </c>
      <c r="D50" s="23"/>
      <c r="E50" s="23"/>
      <c r="F50" s="105">
        <v>41551270</v>
      </c>
      <c r="G50" s="85"/>
      <c r="H50" s="85"/>
      <c r="I50" s="85" t="s">
        <v>280</v>
      </c>
      <c r="J50" s="85"/>
      <c r="K50" s="85"/>
      <c r="L50" s="85" t="s">
        <v>280</v>
      </c>
      <c r="M50" s="85"/>
      <c r="N50" s="85"/>
      <c r="O50" s="85">
        <v>4469</v>
      </c>
      <c r="P50" s="85"/>
      <c r="Q50" s="85"/>
      <c r="R50" s="105">
        <v>3863305</v>
      </c>
      <c r="S50" s="85"/>
      <c r="T50" s="105">
        <v>3867774</v>
      </c>
      <c r="U50" s="85"/>
      <c r="V50" s="86"/>
      <c r="W50" s="85"/>
      <c r="X50" s="105">
        <v>2841459</v>
      </c>
      <c r="Y50" s="85"/>
      <c r="Z50" s="85"/>
      <c r="AA50" s="105">
        <v>18000969</v>
      </c>
      <c r="AB50" s="85"/>
      <c r="AC50" s="85"/>
      <c r="AD50" s="105">
        <v>978272</v>
      </c>
      <c r="AE50" s="85"/>
      <c r="AF50" s="85"/>
      <c r="AG50" s="105">
        <v>21820700</v>
      </c>
      <c r="AH50" s="85"/>
      <c r="AI50" s="85"/>
      <c r="AJ50" s="105">
        <v>-562075</v>
      </c>
      <c r="AK50" s="85"/>
      <c r="AL50" s="85"/>
      <c r="AM50" s="105">
        <v>528091</v>
      </c>
      <c r="AN50" s="85"/>
      <c r="AO50" s="85"/>
      <c r="AP50" s="105">
        <v>-33984</v>
      </c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</row>
    <row r="51" spans="1:750" s="25" customFormat="1">
      <c r="A51" s="22">
        <v>20300</v>
      </c>
      <c r="B51" s="22"/>
      <c r="C51" s="81" t="s">
        <v>26</v>
      </c>
      <c r="D51" s="23"/>
      <c r="E51" s="23"/>
      <c r="F51" s="104">
        <v>690547382</v>
      </c>
      <c r="G51" s="87"/>
      <c r="H51" s="87"/>
      <c r="I51" s="87" t="s">
        <v>280</v>
      </c>
      <c r="J51" s="87"/>
      <c r="K51" s="87"/>
      <c r="L51" s="87" t="s">
        <v>280</v>
      </c>
      <c r="M51" s="87"/>
      <c r="N51" s="87"/>
      <c r="O51" s="87">
        <v>74265</v>
      </c>
      <c r="P51" s="87"/>
      <c r="Q51" s="87"/>
      <c r="R51" s="104">
        <v>53747255</v>
      </c>
      <c r="S51" s="87"/>
      <c r="T51" s="104">
        <v>53821520</v>
      </c>
      <c r="U51" s="87"/>
      <c r="V51" s="88"/>
      <c r="W51" s="87"/>
      <c r="X51" s="104">
        <v>47222675</v>
      </c>
      <c r="Y51" s="87"/>
      <c r="Z51" s="87"/>
      <c r="AA51" s="104">
        <v>299161068</v>
      </c>
      <c r="AB51" s="87"/>
      <c r="AC51" s="87"/>
      <c r="AD51" s="104">
        <v>96042656</v>
      </c>
      <c r="AE51" s="87"/>
      <c r="AF51" s="87"/>
      <c r="AG51" s="104">
        <v>442426399</v>
      </c>
      <c r="AH51" s="87"/>
      <c r="AI51" s="87"/>
      <c r="AJ51" s="104">
        <v>-9341211</v>
      </c>
      <c r="AK51" s="87"/>
      <c r="AL51" s="87"/>
      <c r="AM51" s="104">
        <v>-13261215</v>
      </c>
      <c r="AN51" s="87"/>
      <c r="AO51" s="87"/>
      <c r="AP51" s="104">
        <v>-22602426</v>
      </c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</row>
    <row r="52" spans="1:750" s="25" customFormat="1">
      <c r="A52" s="22">
        <v>20400</v>
      </c>
      <c r="B52" s="22"/>
      <c r="C52" s="81" t="s">
        <v>27</v>
      </c>
      <c r="D52" s="23"/>
      <c r="E52" s="23"/>
      <c r="F52" s="104">
        <v>32134939</v>
      </c>
      <c r="G52" s="87"/>
      <c r="H52" s="87"/>
      <c r="I52" s="87" t="s">
        <v>280</v>
      </c>
      <c r="J52" s="87"/>
      <c r="K52" s="87"/>
      <c r="L52" s="87" t="s">
        <v>280</v>
      </c>
      <c r="M52" s="87"/>
      <c r="N52" s="87"/>
      <c r="O52" s="87">
        <v>3456</v>
      </c>
      <c r="P52" s="87"/>
      <c r="Q52" s="87"/>
      <c r="R52" s="104">
        <v>1119370</v>
      </c>
      <c r="S52" s="87"/>
      <c r="T52" s="104">
        <v>1122826</v>
      </c>
      <c r="U52" s="87"/>
      <c r="V52" s="88"/>
      <c r="W52" s="87"/>
      <c r="X52" s="104">
        <v>2197529</v>
      </c>
      <c r="Y52" s="87"/>
      <c r="Z52" s="87"/>
      <c r="AA52" s="104">
        <v>13921597</v>
      </c>
      <c r="AB52" s="87"/>
      <c r="AC52" s="87"/>
      <c r="AD52" s="104">
        <v>4877913</v>
      </c>
      <c r="AE52" s="87"/>
      <c r="AF52" s="87"/>
      <c r="AG52" s="104">
        <v>20997039</v>
      </c>
      <c r="AH52" s="87"/>
      <c r="AI52" s="87"/>
      <c r="AJ52" s="104">
        <v>-434698</v>
      </c>
      <c r="AK52" s="87"/>
      <c r="AL52" s="87"/>
      <c r="AM52" s="104">
        <v>-995604</v>
      </c>
      <c r="AN52" s="87"/>
      <c r="AO52" s="87"/>
      <c r="AP52" s="104">
        <v>-1430302</v>
      </c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</row>
    <row r="53" spans="1:750" s="25" customFormat="1">
      <c r="A53" s="22">
        <v>20600</v>
      </c>
      <c r="B53" s="22"/>
      <c r="C53" s="81" t="s">
        <v>28</v>
      </c>
      <c r="D53" s="23"/>
      <c r="E53" s="23"/>
      <c r="F53" s="104">
        <v>81198354</v>
      </c>
      <c r="G53" s="87"/>
      <c r="H53" s="87"/>
      <c r="I53" s="87" t="s">
        <v>280</v>
      </c>
      <c r="J53" s="87"/>
      <c r="K53" s="87"/>
      <c r="L53" s="87" t="s">
        <v>280</v>
      </c>
      <c r="M53" s="87"/>
      <c r="N53" s="87"/>
      <c r="O53" s="87">
        <v>8732</v>
      </c>
      <c r="P53" s="87"/>
      <c r="Q53" s="87"/>
      <c r="R53" s="104">
        <v>9713295</v>
      </c>
      <c r="S53" s="87"/>
      <c r="T53" s="104">
        <v>9722027</v>
      </c>
      <c r="U53" s="87"/>
      <c r="V53" s="88"/>
      <c r="W53" s="87"/>
      <c r="X53" s="104">
        <v>5552701</v>
      </c>
      <c r="Y53" s="87"/>
      <c r="Z53" s="87"/>
      <c r="AA53" s="104">
        <v>35177001</v>
      </c>
      <c r="AB53" s="87"/>
      <c r="AC53" s="87"/>
      <c r="AD53" s="104">
        <v>6791904</v>
      </c>
      <c r="AE53" s="87"/>
      <c r="AF53" s="87"/>
      <c r="AG53" s="104">
        <v>47521606</v>
      </c>
      <c r="AH53" s="87"/>
      <c r="AI53" s="87"/>
      <c r="AJ53" s="104">
        <v>-1098391</v>
      </c>
      <c r="AK53" s="87"/>
      <c r="AL53" s="87"/>
      <c r="AM53" s="104">
        <v>244685</v>
      </c>
      <c r="AN53" s="87"/>
      <c r="AO53" s="87"/>
      <c r="AP53" s="104">
        <v>-853706</v>
      </c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</row>
    <row r="54" spans="1:750" s="25" customFormat="1">
      <c r="A54" s="22">
        <v>20700</v>
      </c>
      <c r="B54" s="22"/>
      <c r="C54" s="81" t="s">
        <v>270</v>
      </c>
      <c r="D54" s="23"/>
      <c r="E54" s="23"/>
      <c r="F54" s="104">
        <v>164837738</v>
      </c>
      <c r="G54" s="87"/>
      <c r="H54" s="87"/>
      <c r="I54" s="87" t="s">
        <v>280</v>
      </c>
      <c r="J54" s="87"/>
      <c r="K54" s="87"/>
      <c r="L54" s="87" t="s">
        <v>280</v>
      </c>
      <c r="M54" s="87"/>
      <c r="N54" s="87"/>
      <c r="O54" s="87">
        <v>17727</v>
      </c>
      <c r="P54" s="87"/>
      <c r="Q54" s="87"/>
      <c r="R54" s="104">
        <v>12737745</v>
      </c>
      <c r="S54" s="87"/>
      <c r="T54" s="104">
        <v>12755472</v>
      </c>
      <c r="U54" s="87"/>
      <c r="V54" s="88"/>
      <c r="W54" s="87"/>
      <c r="X54" s="104">
        <v>11272331</v>
      </c>
      <c r="Y54" s="87"/>
      <c r="Z54" s="87"/>
      <c r="AA54" s="104">
        <v>71411513</v>
      </c>
      <c r="AB54" s="87"/>
      <c r="AC54" s="87"/>
      <c r="AD54" s="104">
        <v>21929196</v>
      </c>
      <c r="AE54" s="87"/>
      <c r="AF54" s="87"/>
      <c r="AG54" s="104">
        <v>104613040</v>
      </c>
      <c r="AH54" s="87"/>
      <c r="AI54" s="87"/>
      <c r="AJ54" s="104">
        <v>-2229802</v>
      </c>
      <c r="AK54" s="87"/>
      <c r="AL54" s="87"/>
      <c r="AM54" s="104">
        <v>-2934748</v>
      </c>
      <c r="AN54" s="87"/>
      <c r="AO54" s="87"/>
      <c r="AP54" s="104">
        <v>-5164550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</row>
    <row r="55" spans="1:750" s="25" customFormat="1">
      <c r="A55" s="22">
        <v>20800</v>
      </c>
      <c r="B55" s="22"/>
      <c r="C55" s="81" t="s">
        <v>271</v>
      </c>
      <c r="D55" s="23"/>
      <c r="E55" s="23"/>
      <c r="F55" s="104">
        <v>127899991</v>
      </c>
      <c r="G55" s="87"/>
      <c r="H55" s="87"/>
      <c r="I55" s="87" t="s">
        <v>280</v>
      </c>
      <c r="J55" s="87"/>
      <c r="K55" s="87"/>
      <c r="L55" s="87" t="s">
        <v>280</v>
      </c>
      <c r="M55" s="87"/>
      <c r="N55" s="87"/>
      <c r="O55" s="87">
        <v>13755</v>
      </c>
      <c r="P55" s="87"/>
      <c r="Q55" s="87"/>
      <c r="R55" s="104">
        <v>4458985</v>
      </c>
      <c r="S55" s="87"/>
      <c r="T55" s="104">
        <v>4472740</v>
      </c>
      <c r="U55" s="87"/>
      <c r="V55" s="88"/>
      <c r="W55" s="87"/>
      <c r="X55" s="104">
        <v>8746365</v>
      </c>
      <c r="Y55" s="87"/>
      <c r="Z55" s="87"/>
      <c r="AA55" s="104">
        <v>55409229</v>
      </c>
      <c r="AB55" s="87"/>
      <c r="AC55" s="87"/>
      <c r="AD55" s="104">
        <v>15346620</v>
      </c>
      <c r="AE55" s="87"/>
      <c r="AF55" s="87"/>
      <c r="AG55" s="104">
        <v>79502214</v>
      </c>
      <c r="AH55" s="87"/>
      <c r="AI55" s="87"/>
      <c r="AJ55" s="104">
        <v>-1730136</v>
      </c>
      <c r="AK55" s="87"/>
      <c r="AL55" s="87"/>
      <c r="AM55" s="104">
        <v>-2944858</v>
      </c>
      <c r="AN55" s="87"/>
      <c r="AO55" s="87"/>
      <c r="AP55" s="104">
        <v>-4674994</v>
      </c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</row>
    <row r="56" spans="1:750">
      <c r="A56" s="106">
        <v>20900</v>
      </c>
      <c r="B56" s="26"/>
      <c r="C56" s="82" t="s">
        <v>29</v>
      </c>
      <c r="D56" s="27"/>
      <c r="E56" s="27"/>
      <c r="F56" s="103">
        <v>270258283</v>
      </c>
      <c r="G56" s="88"/>
      <c r="H56" s="88"/>
      <c r="I56" s="88" t="s">
        <v>280</v>
      </c>
      <c r="J56" s="88"/>
      <c r="K56" s="88"/>
      <c r="L56" s="88" t="s">
        <v>280</v>
      </c>
      <c r="M56" s="88"/>
      <c r="N56" s="88"/>
      <c r="O56" s="88">
        <v>29065</v>
      </c>
      <c r="P56" s="88"/>
      <c r="Q56" s="88"/>
      <c r="R56" s="103">
        <v>20618970</v>
      </c>
      <c r="S56" s="88"/>
      <c r="T56" s="103">
        <v>20648035</v>
      </c>
      <c r="U56" s="88"/>
      <c r="V56" s="88"/>
      <c r="W56" s="88"/>
      <c r="X56" s="103">
        <v>18481453</v>
      </c>
      <c r="Y56" s="88"/>
      <c r="Z56" s="88"/>
      <c r="AA56" s="103">
        <v>117082127</v>
      </c>
      <c r="AB56" s="88"/>
      <c r="AC56" s="88"/>
      <c r="AD56" s="103">
        <v>33822696</v>
      </c>
      <c r="AE56" s="88"/>
      <c r="AF56" s="88"/>
      <c r="AG56" s="103">
        <v>169386276</v>
      </c>
      <c r="AH56" s="88"/>
      <c r="AI56" s="88"/>
      <c r="AJ56" s="103">
        <v>-3655853</v>
      </c>
      <c r="AK56" s="88"/>
      <c r="AL56" s="88"/>
      <c r="AM56" s="103">
        <v>-4331879</v>
      </c>
      <c r="AN56" s="88"/>
      <c r="AO56" s="88"/>
      <c r="AP56" s="103">
        <v>-7987732</v>
      </c>
    </row>
    <row r="57" spans="1:750">
      <c r="A57" s="106">
        <v>21200</v>
      </c>
      <c r="B57" s="26"/>
      <c r="C57" s="82" t="s">
        <v>319</v>
      </c>
      <c r="D57" s="27"/>
      <c r="E57" s="27"/>
      <c r="F57" s="103">
        <v>85496262</v>
      </c>
      <c r="G57" s="88"/>
      <c r="H57" s="88"/>
      <c r="I57" s="88" t="s">
        <v>280</v>
      </c>
      <c r="J57" s="88"/>
      <c r="K57" s="88"/>
      <c r="L57" s="88" t="s">
        <v>280</v>
      </c>
      <c r="M57" s="88"/>
      <c r="N57" s="88"/>
      <c r="O57" s="88">
        <v>9195</v>
      </c>
      <c r="P57" s="88"/>
      <c r="Q57" s="88"/>
      <c r="R57" s="103">
        <v>5517770</v>
      </c>
      <c r="S57" s="88"/>
      <c r="T57" s="103">
        <v>5526965</v>
      </c>
      <c r="U57" s="88"/>
      <c r="V57" s="88"/>
      <c r="W57" s="88"/>
      <c r="X57" s="103">
        <v>5846611</v>
      </c>
      <c r="Y57" s="88"/>
      <c r="Z57" s="88"/>
      <c r="AA57" s="103">
        <v>37038955</v>
      </c>
      <c r="AB57" s="88"/>
      <c r="AC57" s="88"/>
      <c r="AD57" s="103">
        <v>13474292</v>
      </c>
      <c r="AE57" s="88"/>
      <c r="AF57" s="88"/>
      <c r="AG57" s="103">
        <v>56359858</v>
      </c>
      <c r="AH57" s="88"/>
      <c r="AI57" s="88"/>
      <c r="AJ57" s="103">
        <v>-1156530</v>
      </c>
      <c r="AK57" s="88"/>
      <c r="AL57" s="88"/>
      <c r="AM57" s="103">
        <v>-2265018</v>
      </c>
      <c r="AN57" s="88"/>
      <c r="AO57" s="88"/>
      <c r="AP57" s="103">
        <v>-3421548</v>
      </c>
    </row>
    <row r="58" spans="1:750">
      <c r="A58" s="106">
        <v>21300</v>
      </c>
      <c r="B58" s="26"/>
      <c r="C58" s="82" t="s">
        <v>337</v>
      </c>
      <c r="D58" s="27"/>
      <c r="E58" s="27"/>
      <c r="F58" s="103">
        <v>1093258395</v>
      </c>
      <c r="G58" s="88"/>
      <c r="H58" s="88"/>
      <c r="I58" s="88" t="s">
        <v>280</v>
      </c>
      <c r="J58" s="88"/>
      <c r="K58" s="88"/>
      <c r="L58" s="88" t="s">
        <v>280</v>
      </c>
      <c r="M58" s="88"/>
      <c r="N58" s="88"/>
      <c r="O58" s="88">
        <v>117574</v>
      </c>
      <c r="P58" s="88"/>
      <c r="Q58" s="88"/>
      <c r="R58" s="103">
        <v>108513655</v>
      </c>
      <c r="S58" s="88"/>
      <c r="T58" s="103">
        <v>108631229</v>
      </c>
      <c r="U58" s="88"/>
      <c r="V58" s="88"/>
      <c r="W58" s="88"/>
      <c r="X58" s="103">
        <v>74761830</v>
      </c>
      <c r="Y58" s="88"/>
      <c r="Z58" s="88"/>
      <c r="AA58" s="103">
        <v>473624775</v>
      </c>
      <c r="AB58" s="88"/>
      <c r="AC58" s="88"/>
      <c r="AD58" s="103">
        <v>124242400</v>
      </c>
      <c r="AE58" s="88"/>
      <c r="AF58" s="88"/>
      <c r="AG58" s="103">
        <v>672629005</v>
      </c>
      <c r="AH58" s="88"/>
      <c r="AI58" s="88"/>
      <c r="AJ58" s="103">
        <v>-14788785</v>
      </c>
      <c r="AK58" s="88"/>
      <c r="AL58" s="88"/>
      <c r="AM58" s="103">
        <v>-9357868</v>
      </c>
      <c r="AN58" s="88"/>
      <c r="AO58" s="88"/>
      <c r="AP58" s="103">
        <v>-24146653</v>
      </c>
    </row>
    <row r="59" spans="1:750" s="10" customFormat="1">
      <c r="A59" s="106">
        <v>21520</v>
      </c>
      <c r="B59" s="26"/>
      <c r="C59" s="82" t="s">
        <v>291</v>
      </c>
      <c r="D59" s="27"/>
      <c r="E59" s="27"/>
      <c r="F59" s="102">
        <v>1926872329</v>
      </c>
      <c r="G59" s="86"/>
      <c r="H59" s="86"/>
      <c r="I59" s="86" t="s">
        <v>280</v>
      </c>
      <c r="J59" s="86"/>
      <c r="K59" s="86"/>
      <c r="L59" s="86" t="s">
        <v>280</v>
      </c>
      <c r="M59" s="86"/>
      <c r="N59" s="86"/>
      <c r="O59" s="86">
        <v>207225</v>
      </c>
      <c r="P59" s="86"/>
      <c r="Q59" s="86"/>
      <c r="R59" s="102">
        <v>148642645</v>
      </c>
      <c r="S59" s="86"/>
      <c r="T59" s="102">
        <v>148849870</v>
      </c>
      <c r="U59" s="86"/>
      <c r="V59" s="86"/>
      <c r="W59" s="86"/>
      <c r="X59" s="102">
        <v>131768027</v>
      </c>
      <c r="Y59" s="86"/>
      <c r="Z59" s="86"/>
      <c r="AA59" s="102">
        <v>834765577</v>
      </c>
      <c r="AB59" s="86"/>
      <c r="AC59" s="86"/>
      <c r="AD59" s="102">
        <v>254816836</v>
      </c>
      <c r="AE59" s="86"/>
      <c r="AF59" s="86"/>
      <c r="AG59" s="102">
        <v>1221350440</v>
      </c>
      <c r="AH59" s="86"/>
      <c r="AI59" s="86"/>
      <c r="AJ59" s="102">
        <v>-26065294</v>
      </c>
      <c r="AK59" s="86"/>
      <c r="AL59" s="86"/>
      <c r="AM59" s="102">
        <v>-33975684</v>
      </c>
      <c r="AN59" s="86"/>
      <c r="AO59" s="86"/>
      <c r="AP59" s="102">
        <v>-60040978</v>
      </c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</row>
    <row r="60" spans="1:750">
      <c r="A60" s="106">
        <v>21525</v>
      </c>
      <c r="B60" s="26"/>
      <c r="C60" s="82" t="s">
        <v>316</v>
      </c>
      <c r="D60" s="27"/>
      <c r="E60" s="27"/>
      <c r="F60" s="103">
        <v>44915965</v>
      </c>
      <c r="G60" s="88"/>
      <c r="H60" s="86"/>
      <c r="I60" s="88" t="s">
        <v>280</v>
      </c>
      <c r="J60" s="88"/>
      <c r="K60" s="86"/>
      <c r="L60" s="88" t="s">
        <v>280</v>
      </c>
      <c r="M60" s="88"/>
      <c r="N60" s="88"/>
      <c r="O60" s="88">
        <v>4830</v>
      </c>
      <c r="P60" s="88"/>
      <c r="Q60" s="86"/>
      <c r="R60" s="103">
        <v>0</v>
      </c>
      <c r="S60" s="86"/>
      <c r="T60" s="103">
        <v>4830</v>
      </c>
      <c r="U60" s="86"/>
      <c r="V60" s="88"/>
      <c r="W60" s="86"/>
      <c r="X60" s="103">
        <v>3071552</v>
      </c>
      <c r="Y60" s="88"/>
      <c r="Z60" s="86"/>
      <c r="AA60" s="103">
        <v>19458633</v>
      </c>
      <c r="AB60" s="88"/>
      <c r="AC60" s="86"/>
      <c r="AD60" s="103">
        <v>5760193</v>
      </c>
      <c r="AE60" s="88"/>
      <c r="AF60" s="86"/>
      <c r="AG60" s="103">
        <v>28290378</v>
      </c>
      <c r="AH60" s="88"/>
      <c r="AI60" s="86"/>
      <c r="AJ60" s="103">
        <v>-607590</v>
      </c>
      <c r="AK60" s="88"/>
      <c r="AL60" s="86"/>
      <c r="AM60" s="103">
        <v>-1272472</v>
      </c>
      <c r="AN60" s="88"/>
      <c r="AO60" s="86"/>
      <c r="AP60" s="103">
        <v>-1880062</v>
      </c>
    </row>
    <row r="61" spans="1:750">
      <c r="A61" s="106">
        <v>21525.200000000001</v>
      </c>
      <c r="B61" s="26"/>
      <c r="C61" s="82" t="s">
        <v>317</v>
      </c>
      <c r="D61" s="27"/>
      <c r="E61" s="27"/>
      <c r="F61" s="103">
        <v>4392925</v>
      </c>
      <c r="G61" s="88"/>
      <c r="H61" s="88"/>
      <c r="I61" s="88" t="s">
        <v>280</v>
      </c>
      <c r="J61" s="88"/>
      <c r="K61" s="88"/>
      <c r="L61" s="88" t="s">
        <v>280</v>
      </c>
      <c r="M61" s="88"/>
      <c r="N61" s="88"/>
      <c r="O61" s="88">
        <v>472</v>
      </c>
      <c r="P61" s="88"/>
      <c r="Q61" s="88"/>
      <c r="R61" s="103">
        <v>2044017</v>
      </c>
      <c r="S61" s="88"/>
      <c r="T61" s="103">
        <v>2044489</v>
      </c>
      <c r="U61" s="88"/>
      <c r="V61" s="88"/>
      <c r="W61" s="88"/>
      <c r="X61" s="103">
        <v>300408</v>
      </c>
      <c r="Y61" s="88"/>
      <c r="Z61" s="88"/>
      <c r="AA61" s="103">
        <v>1903117</v>
      </c>
      <c r="AB61" s="88"/>
      <c r="AC61" s="88"/>
      <c r="AD61" s="103">
        <v>0</v>
      </c>
      <c r="AE61" s="88"/>
      <c r="AF61" s="88"/>
      <c r="AG61" s="103">
        <v>2203525</v>
      </c>
      <c r="AH61" s="88"/>
      <c r="AI61" s="88"/>
      <c r="AJ61" s="103">
        <v>-59424</v>
      </c>
      <c r="AK61" s="88"/>
      <c r="AL61" s="88"/>
      <c r="AM61" s="103">
        <v>440190</v>
      </c>
      <c r="AN61" s="88"/>
      <c r="AO61" s="88"/>
      <c r="AP61" s="103">
        <v>380766</v>
      </c>
    </row>
    <row r="62" spans="1:750" s="24" customFormat="1">
      <c r="A62" s="22">
        <v>21550</v>
      </c>
      <c r="B62" s="22"/>
      <c r="C62" s="81" t="s">
        <v>30</v>
      </c>
      <c r="D62" s="23"/>
      <c r="E62" s="23"/>
      <c r="F62" s="105">
        <v>1108129361</v>
      </c>
      <c r="G62" s="85"/>
      <c r="H62" s="85"/>
      <c r="I62" s="85" t="s">
        <v>280</v>
      </c>
      <c r="J62" s="85"/>
      <c r="K62" s="85"/>
      <c r="L62" s="85" t="s">
        <v>280</v>
      </c>
      <c r="M62" s="85"/>
      <c r="N62" s="85"/>
      <c r="O62" s="85">
        <v>119174</v>
      </c>
      <c r="P62" s="85"/>
      <c r="Q62" s="85"/>
      <c r="R62" s="105">
        <v>9328150</v>
      </c>
      <c r="S62" s="85"/>
      <c r="T62" s="105">
        <v>9447324</v>
      </c>
      <c r="U62" s="85"/>
      <c r="V62" s="86"/>
      <c r="W62" s="85"/>
      <c r="X62" s="105">
        <v>75778772</v>
      </c>
      <c r="Y62" s="85"/>
      <c r="Z62" s="85"/>
      <c r="AA62" s="105">
        <v>480067222</v>
      </c>
      <c r="AB62" s="85"/>
      <c r="AC62" s="85"/>
      <c r="AD62" s="105">
        <v>16110708</v>
      </c>
      <c r="AE62" s="85"/>
      <c r="AF62" s="85"/>
      <c r="AG62" s="105">
        <v>571956702</v>
      </c>
      <c r="AH62" s="85"/>
      <c r="AI62" s="85"/>
      <c r="AJ62" s="105">
        <v>-14989949</v>
      </c>
      <c r="AK62" s="85"/>
      <c r="AL62" s="85"/>
      <c r="AM62" s="105">
        <v>-2162048</v>
      </c>
      <c r="AN62" s="85"/>
      <c r="AO62" s="85"/>
      <c r="AP62" s="105">
        <v>-17151997</v>
      </c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</row>
    <row r="63" spans="1:750" s="25" customFormat="1">
      <c r="A63" s="22">
        <v>21570</v>
      </c>
      <c r="B63" s="22"/>
      <c r="C63" s="81" t="s">
        <v>31</v>
      </c>
      <c r="D63" s="23"/>
      <c r="E63" s="23"/>
      <c r="F63" s="104">
        <v>4622772</v>
      </c>
      <c r="G63" s="87"/>
      <c r="H63" s="87"/>
      <c r="I63" s="87" t="s">
        <v>280</v>
      </c>
      <c r="J63" s="87"/>
      <c r="K63" s="87"/>
      <c r="L63" s="87" t="s">
        <v>280</v>
      </c>
      <c r="M63" s="87"/>
      <c r="N63" s="87"/>
      <c r="O63" s="87">
        <v>497</v>
      </c>
      <c r="P63" s="87"/>
      <c r="Q63" s="87"/>
      <c r="R63" s="104">
        <v>208268</v>
      </c>
      <c r="S63" s="87"/>
      <c r="T63" s="104">
        <v>208765</v>
      </c>
      <c r="U63" s="87"/>
      <c r="V63" s="88"/>
      <c r="W63" s="87"/>
      <c r="X63" s="104">
        <v>316126</v>
      </c>
      <c r="Y63" s="87"/>
      <c r="Z63" s="87"/>
      <c r="AA63" s="104">
        <v>2002691</v>
      </c>
      <c r="AB63" s="87"/>
      <c r="AC63" s="87"/>
      <c r="AD63" s="104">
        <v>34100</v>
      </c>
      <c r="AE63" s="87"/>
      <c r="AF63" s="87"/>
      <c r="AG63" s="104">
        <v>2352917</v>
      </c>
      <c r="AH63" s="87"/>
      <c r="AI63" s="87"/>
      <c r="AJ63" s="104">
        <v>-62533</v>
      </c>
      <c r="AK63" s="87"/>
      <c r="AL63" s="87"/>
      <c r="AM63" s="104">
        <v>45246</v>
      </c>
      <c r="AN63" s="87"/>
      <c r="AO63" s="87"/>
      <c r="AP63" s="104">
        <v>-17287</v>
      </c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</row>
    <row r="64" spans="1:750" s="25" customFormat="1">
      <c r="A64" s="22">
        <v>21800</v>
      </c>
      <c r="B64" s="22"/>
      <c r="C64" s="81" t="s">
        <v>32</v>
      </c>
      <c r="D64" s="23"/>
      <c r="E64" s="23"/>
      <c r="F64" s="104">
        <v>160022367</v>
      </c>
      <c r="G64" s="87"/>
      <c r="H64" s="87"/>
      <c r="I64" s="87" t="s">
        <v>280</v>
      </c>
      <c r="J64" s="87"/>
      <c r="K64" s="87"/>
      <c r="L64" s="87" t="s">
        <v>280</v>
      </c>
      <c r="M64" s="87"/>
      <c r="N64" s="87"/>
      <c r="O64" s="87">
        <v>17210</v>
      </c>
      <c r="P64" s="87"/>
      <c r="Q64" s="87"/>
      <c r="R64" s="104">
        <v>15239770</v>
      </c>
      <c r="S64" s="87"/>
      <c r="T64" s="104">
        <v>15256980</v>
      </c>
      <c r="U64" s="87"/>
      <c r="V64" s="88"/>
      <c r="W64" s="87"/>
      <c r="X64" s="104">
        <v>10943035</v>
      </c>
      <c r="Y64" s="87"/>
      <c r="Z64" s="87"/>
      <c r="AA64" s="104">
        <v>69325384</v>
      </c>
      <c r="AB64" s="87"/>
      <c r="AC64" s="87"/>
      <c r="AD64" s="104">
        <v>18846068</v>
      </c>
      <c r="AE64" s="87"/>
      <c r="AF64" s="87"/>
      <c r="AG64" s="104">
        <v>99114487</v>
      </c>
      <c r="AH64" s="87"/>
      <c r="AI64" s="87"/>
      <c r="AJ64" s="104">
        <v>-2164663</v>
      </c>
      <c r="AK64" s="87"/>
      <c r="AL64" s="87"/>
      <c r="AM64" s="104">
        <v>-1663563</v>
      </c>
      <c r="AN64" s="87"/>
      <c r="AO64" s="87"/>
      <c r="AP64" s="104">
        <v>-3828226</v>
      </c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</row>
    <row r="65" spans="1:750" s="25" customFormat="1">
      <c r="A65" s="22">
        <v>21900</v>
      </c>
      <c r="B65" s="22"/>
      <c r="C65" s="81" t="s">
        <v>33</v>
      </c>
      <c r="D65" s="23"/>
      <c r="E65" s="23"/>
      <c r="F65" s="104">
        <v>89322133</v>
      </c>
      <c r="G65" s="87"/>
      <c r="H65" s="87"/>
      <c r="I65" s="87" t="s">
        <v>280</v>
      </c>
      <c r="J65" s="87"/>
      <c r="K65" s="87"/>
      <c r="L65" s="87" t="s">
        <v>280</v>
      </c>
      <c r="M65" s="87"/>
      <c r="N65" s="87"/>
      <c r="O65" s="87">
        <v>9606</v>
      </c>
      <c r="P65" s="87"/>
      <c r="Q65" s="87"/>
      <c r="R65" s="104">
        <v>4094130</v>
      </c>
      <c r="S65" s="87"/>
      <c r="T65" s="104">
        <v>4103736</v>
      </c>
      <c r="U65" s="87"/>
      <c r="V65" s="88"/>
      <c r="W65" s="87"/>
      <c r="X65" s="104">
        <v>6108241</v>
      </c>
      <c r="Y65" s="87"/>
      <c r="Z65" s="87"/>
      <c r="AA65" s="104">
        <v>38696411</v>
      </c>
      <c r="AB65" s="87"/>
      <c r="AC65" s="87"/>
      <c r="AD65" s="104">
        <v>9757660</v>
      </c>
      <c r="AE65" s="87"/>
      <c r="AF65" s="87"/>
      <c r="AG65" s="104">
        <v>54562312</v>
      </c>
      <c r="AH65" s="87"/>
      <c r="AI65" s="87"/>
      <c r="AJ65" s="104">
        <v>-1208283</v>
      </c>
      <c r="AK65" s="87"/>
      <c r="AL65" s="87"/>
      <c r="AM65" s="104">
        <v>-1620585</v>
      </c>
      <c r="AN65" s="87"/>
      <c r="AO65" s="87"/>
      <c r="AP65" s="104">
        <v>-2828868</v>
      </c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</row>
    <row r="66" spans="1:750" s="25" customFormat="1">
      <c r="A66" s="22">
        <v>22000</v>
      </c>
      <c r="B66" s="22"/>
      <c r="C66" s="81" t="s">
        <v>34</v>
      </c>
      <c r="D66" s="23"/>
      <c r="E66" s="23"/>
      <c r="F66" s="104">
        <v>89378398</v>
      </c>
      <c r="G66" s="87"/>
      <c r="H66" s="87"/>
      <c r="I66" s="87" t="s">
        <v>280</v>
      </c>
      <c r="J66" s="87"/>
      <c r="K66" s="87"/>
      <c r="L66" s="87" t="s">
        <v>280</v>
      </c>
      <c r="M66" s="87"/>
      <c r="N66" s="87"/>
      <c r="O66" s="87">
        <v>9612</v>
      </c>
      <c r="P66" s="87"/>
      <c r="Q66" s="87"/>
      <c r="R66" s="104">
        <v>0</v>
      </c>
      <c r="S66" s="87"/>
      <c r="T66" s="104">
        <v>9612</v>
      </c>
      <c r="U66" s="87"/>
      <c r="V66" s="88"/>
      <c r="W66" s="87"/>
      <c r="X66" s="104">
        <v>6112089</v>
      </c>
      <c r="Y66" s="87"/>
      <c r="Z66" s="87"/>
      <c r="AA66" s="104">
        <v>38720785</v>
      </c>
      <c r="AB66" s="87"/>
      <c r="AC66" s="87"/>
      <c r="AD66" s="104">
        <v>5168784</v>
      </c>
      <c r="AE66" s="87"/>
      <c r="AF66" s="87"/>
      <c r="AG66" s="104">
        <v>50001658</v>
      </c>
      <c r="AH66" s="87"/>
      <c r="AI66" s="87"/>
      <c r="AJ66" s="104">
        <v>-1209044</v>
      </c>
      <c r="AK66" s="87"/>
      <c r="AL66" s="87"/>
      <c r="AM66" s="104">
        <v>-1106445</v>
      </c>
      <c r="AN66" s="87"/>
      <c r="AO66" s="87"/>
      <c r="AP66" s="104">
        <v>-2315489</v>
      </c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</row>
    <row r="67" spans="1:750" s="25" customFormat="1">
      <c r="A67" s="22">
        <v>23000</v>
      </c>
      <c r="B67" s="22"/>
      <c r="C67" s="81" t="s">
        <v>35</v>
      </c>
      <c r="D67" s="23"/>
      <c r="E67" s="23"/>
      <c r="F67" s="104">
        <v>71717146</v>
      </c>
      <c r="G67" s="87"/>
      <c r="H67" s="87"/>
      <c r="I67" s="87" t="s">
        <v>280</v>
      </c>
      <c r="J67" s="87"/>
      <c r="K67" s="87"/>
      <c r="L67" s="87" t="s">
        <v>280</v>
      </c>
      <c r="M67" s="87"/>
      <c r="N67" s="87"/>
      <c r="O67" s="87">
        <v>7713</v>
      </c>
      <c r="P67" s="87"/>
      <c r="Q67" s="87"/>
      <c r="R67" s="104">
        <v>5169435</v>
      </c>
      <c r="S67" s="87"/>
      <c r="T67" s="104">
        <v>5177148</v>
      </c>
      <c r="U67" s="87"/>
      <c r="V67" s="88"/>
      <c r="W67" s="87"/>
      <c r="X67" s="104">
        <v>4904335</v>
      </c>
      <c r="Y67" s="87"/>
      <c r="Z67" s="87"/>
      <c r="AA67" s="104">
        <v>31069523</v>
      </c>
      <c r="AB67" s="87"/>
      <c r="AC67" s="87"/>
      <c r="AD67" s="104">
        <v>4904908</v>
      </c>
      <c r="AE67" s="87"/>
      <c r="AF67" s="87"/>
      <c r="AG67" s="104">
        <v>40878766</v>
      </c>
      <c r="AH67" s="87"/>
      <c r="AI67" s="87"/>
      <c r="AJ67" s="104">
        <v>-970136</v>
      </c>
      <c r="AK67" s="87"/>
      <c r="AL67" s="87"/>
      <c r="AM67" s="104">
        <v>-192340</v>
      </c>
      <c r="AN67" s="87"/>
      <c r="AO67" s="87"/>
      <c r="AP67" s="104">
        <v>-1162476</v>
      </c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</row>
    <row r="68" spans="1:750">
      <c r="A68" s="106">
        <v>23100</v>
      </c>
      <c r="B68" s="26"/>
      <c r="C68" s="82" t="s">
        <v>36</v>
      </c>
      <c r="D68" s="27"/>
      <c r="E68" s="27"/>
      <c r="F68" s="103">
        <v>416554876</v>
      </c>
      <c r="G68" s="88"/>
      <c r="H68" s="88"/>
      <c r="I68" s="88" t="s">
        <v>280</v>
      </c>
      <c r="J68" s="88"/>
      <c r="K68" s="88"/>
      <c r="L68" s="88" t="s">
        <v>280</v>
      </c>
      <c r="M68" s="88"/>
      <c r="N68" s="88"/>
      <c r="O68" s="88">
        <v>44798</v>
      </c>
      <c r="P68" s="88"/>
      <c r="Q68" s="88"/>
      <c r="R68" s="103">
        <v>32233245</v>
      </c>
      <c r="S68" s="88"/>
      <c r="T68" s="103">
        <v>32278043</v>
      </c>
      <c r="U68" s="88"/>
      <c r="V68" s="88"/>
      <c r="W68" s="88"/>
      <c r="X68" s="103">
        <v>28485859</v>
      </c>
      <c r="Y68" s="88"/>
      <c r="Z68" s="88"/>
      <c r="AA68" s="103">
        <v>180461189</v>
      </c>
      <c r="AB68" s="88"/>
      <c r="AC68" s="88"/>
      <c r="AD68" s="103">
        <v>29093848</v>
      </c>
      <c r="AE68" s="88"/>
      <c r="AF68" s="88"/>
      <c r="AG68" s="103">
        <v>238040896</v>
      </c>
      <c r="AH68" s="88"/>
      <c r="AI68" s="88"/>
      <c r="AJ68" s="103">
        <v>-5634844</v>
      </c>
      <c r="AK68" s="88"/>
      <c r="AL68" s="88"/>
      <c r="AM68" s="103">
        <v>-826811</v>
      </c>
      <c r="AN68" s="88"/>
      <c r="AO68" s="88"/>
      <c r="AP68" s="103">
        <v>-6461655</v>
      </c>
    </row>
    <row r="69" spans="1:750">
      <c r="A69" s="106">
        <v>23200</v>
      </c>
      <c r="B69" s="26"/>
      <c r="C69" s="82" t="s">
        <v>37</v>
      </c>
      <c r="D69" s="27"/>
      <c r="E69" s="27"/>
      <c r="F69" s="103">
        <v>211944551</v>
      </c>
      <c r="G69" s="88"/>
      <c r="H69" s="88"/>
      <c r="I69" s="88" t="s">
        <v>280</v>
      </c>
      <c r="J69" s="88"/>
      <c r="K69" s="88"/>
      <c r="L69" s="88" t="s">
        <v>280</v>
      </c>
      <c r="M69" s="88"/>
      <c r="N69" s="88"/>
      <c r="O69" s="88">
        <v>22794</v>
      </c>
      <c r="P69" s="88"/>
      <c r="Q69" s="88"/>
      <c r="R69" s="103">
        <v>15727220</v>
      </c>
      <c r="S69" s="88"/>
      <c r="T69" s="103">
        <v>15750014</v>
      </c>
      <c r="U69" s="88"/>
      <c r="V69" s="88"/>
      <c r="W69" s="88"/>
      <c r="X69" s="103">
        <v>14493703</v>
      </c>
      <c r="Y69" s="88"/>
      <c r="Z69" s="88"/>
      <c r="AA69" s="103">
        <v>91819273</v>
      </c>
      <c r="AB69" s="88"/>
      <c r="AC69" s="88"/>
      <c r="AD69" s="103">
        <v>22401024</v>
      </c>
      <c r="AE69" s="88"/>
      <c r="AF69" s="88"/>
      <c r="AG69" s="103">
        <v>128714000</v>
      </c>
      <c r="AH69" s="88"/>
      <c r="AI69" s="88"/>
      <c r="AJ69" s="103">
        <v>-2867028</v>
      </c>
      <c r="AK69" s="88"/>
      <c r="AL69" s="88"/>
      <c r="AM69" s="103">
        <v>-2454813</v>
      </c>
      <c r="AN69" s="88"/>
      <c r="AO69" s="88"/>
      <c r="AP69" s="103">
        <v>-5321841</v>
      </c>
    </row>
    <row r="70" spans="1:750">
      <c r="A70" s="106">
        <v>30000</v>
      </c>
      <c r="B70" s="26"/>
      <c r="C70" s="82" t="s">
        <v>38</v>
      </c>
      <c r="D70" s="27"/>
      <c r="E70" s="27"/>
      <c r="F70" s="103">
        <v>24475794</v>
      </c>
      <c r="G70" s="88"/>
      <c r="H70" s="88"/>
      <c r="I70" s="88" t="s">
        <v>280</v>
      </c>
      <c r="J70" s="88"/>
      <c r="K70" s="88"/>
      <c r="L70" s="88" t="s">
        <v>280</v>
      </c>
      <c r="M70" s="88"/>
      <c r="N70" s="88"/>
      <c r="O70" s="88">
        <v>2632</v>
      </c>
      <c r="P70" s="88"/>
      <c r="Q70" s="88"/>
      <c r="R70" s="103">
        <v>801628</v>
      </c>
      <c r="S70" s="88"/>
      <c r="T70" s="103">
        <v>804260</v>
      </c>
      <c r="U70" s="88"/>
      <c r="V70" s="88"/>
      <c r="W70" s="88"/>
      <c r="X70" s="103">
        <v>1673763</v>
      </c>
      <c r="Y70" s="88"/>
      <c r="Z70" s="88"/>
      <c r="AA70" s="103">
        <v>10603479</v>
      </c>
      <c r="AB70" s="88"/>
      <c r="AC70" s="88"/>
      <c r="AD70" s="103">
        <v>1645825</v>
      </c>
      <c r="AE70" s="88"/>
      <c r="AF70" s="88"/>
      <c r="AG70" s="103">
        <v>13923067</v>
      </c>
      <c r="AH70" s="88"/>
      <c r="AI70" s="88"/>
      <c r="AJ70" s="103">
        <v>-331090</v>
      </c>
      <c r="AK70" s="88"/>
      <c r="AL70" s="88"/>
      <c r="AM70" s="103">
        <v>-128757</v>
      </c>
      <c r="AN70" s="88"/>
      <c r="AO70" s="88"/>
      <c r="AP70" s="103">
        <v>-459847</v>
      </c>
    </row>
    <row r="71" spans="1:750" s="10" customFormat="1">
      <c r="A71" s="106">
        <v>30100</v>
      </c>
      <c r="B71" s="26"/>
      <c r="C71" s="82" t="s">
        <v>39</v>
      </c>
      <c r="D71" s="27"/>
      <c r="E71" s="27"/>
      <c r="F71" s="102">
        <v>215029271</v>
      </c>
      <c r="G71" s="86"/>
      <c r="H71" s="86"/>
      <c r="I71" s="86" t="s">
        <v>280</v>
      </c>
      <c r="J71" s="86"/>
      <c r="K71" s="86"/>
      <c r="L71" s="86" t="s">
        <v>280</v>
      </c>
      <c r="M71" s="86"/>
      <c r="N71" s="86"/>
      <c r="O71" s="86">
        <v>23125</v>
      </c>
      <c r="P71" s="86"/>
      <c r="Q71" s="86"/>
      <c r="R71" s="102">
        <v>3475336</v>
      </c>
      <c r="S71" s="86"/>
      <c r="T71" s="102">
        <v>3498461</v>
      </c>
      <c r="U71" s="86"/>
      <c r="V71" s="86"/>
      <c r="W71" s="86"/>
      <c r="X71" s="102">
        <v>14704650</v>
      </c>
      <c r="Y71" s="86"/>
      <c r="Z71" s="86"/>
      <c r="AA71" s="102">
        <v>93155645</v>
      </c>
      <c r="AB71" s="86"/>
      <c r="AC71" s="86"/>
      <c r="AD71" s="102">
        <v>12220975</v>
      </c>
      <c r="AE71" s="86"/>
      <c r="AF71" s="86"/>
      <c r="AG71" s="102">
        <v>120081270</v>
      </c>
      <c r="AH71" s="86"/>
      <c r="AI71" s="86"/>
      <c r="AJ71" s="102">
        <v>-2908756</v>
      </c>
      <c r="AK71" s="86"/>
      <c r="AL71" s="86"/>
      <c r="AM71" s="102">
        <v>-1575365</v>
      </c>
      <c r="AN71" s="86"/>
      <c r="AO71" s="86"/>
      <c r="AP71" s="102">
        <v>-4484121</v>
      </c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</row>
    <row r="72" spans="1:750">
      <c r="A72" s="106">
        <v>30102</v>
      </c>
      <c r="B72" s="26"/>
      <c r="C72" s="82" t="s">
        <v>40</v>
      </c>
      <c r="D72" s="27"/>
      <c r="E72" s="27"/>
      <c r="F72" s="103">
        <v>4228205</v>
      </c>
      <c r="G72" s="88"/>
      <c r="H72" s="86"/>
      <c r="I72" s="88" t="s">
        <v>280</v>
      </c>
      <c r="J72" s="88"/>
      <c r="K72" s="86"/>
      <c r="L72" s="88" t="s">
        <v>280</v>
      </c>
      <c r="M72" s="88"/>
      <c r="N72" s="88"/>
      <c r="O72" s="88">
        <v>455</v>
      </c>
      <c r="P72" s="88"/>
      <c r="Q72" s="86"/>
      <c r="R72" s="103">
        <v>105931</v>
      </c>
      <c r="S72" s="86"/>
      <c r="T72" s="103">
        <v>106386</v>
      </c>
      <c r="U72" s="86"/>
      <c r="V72" s="88"/>
      <c r="W72" s="86"/>
      <c r="X72" s="103">
        <v>289143</v>
      </c>
      <c r="Y72" s="88"/>
      <c r="Z72" s="86"/>
      <c r="AA72" s="103">
        <v>1831756</v>
      </c>
      <c r="AB72" s="88"/>
      <c r="AC72" s="86"/>
      <c r="AD72" s="103">
        <v>0</v>
      </c>
      <c r="AE72" s="88"/>
      <c r="AF72" s="86"/>
      <c r="AG72" s="103">
        <v>2120899</v>
      </c>
      <c r="AH72" s="88"/>
      <c r="AI72" s="86"/>
      <c r="AJ72" s="103">
        <v>-57196</v>
      </c>
      <c r="AK72" s="88"/>
      <c r="AL72" s="86"/>
      <c r="AM72" s="103">
        <v>23488</v>
      </c>
      <c r="AN72" s="88"/>
      <c r="AO72" s="86"/>
      <c r="AP72" s="103">
        <v>-33708</v>
      </c>
    </row>
    <row r="73" spans="1:750">
      <c r="A73" s="106">
        <v>30103</v>
      </c>
      <c r="B73" s="26"/>
      <c r="C73" s="82" t="s">
        <v>41</v>
      </c>
      <c r="D73" s="27"/>
      <c r="E73" s="27"/>
      <c r="F73" s="103">
        <v>5372824</v>
      </c>
      <c r="G73" s="88"/>
      <c r="H73" s="88"/>
      <c r="I73" s="88" t="s">
        <v>280</v>
      </c>
      <c r="J73" s="88"/>
      <c r="K73" s="88"/>
      <c r="L73" s="88" t="s">
        <v>280</v>
      </c>
      <c r="M73" s="88"/>
      <c r="N73" s="88"/>
      <c r="O73" s="88">
        <v>578</v>
      </c>
      <c r="P73" s="88"/>
      <c r="Q73" s="88"/>
      <c r="R73" s="103">
        <v>907208</v>
      </c>
      <c r="S73" s="88"/>
      <c r="T73" s="103">
        <v>907786</v>
      </c>
      <c r="U73" s="88"/>
      <c r="V73" s="88"/>
      <c r="W73" s="88"/>
      <c r="X73" s="103">
        <v>367417</v>
      </c>
      <c r="Y73" s="88"/>
      <c r="Z73" s="88"/>
      <c r="AA73" s="103">
        <v>2327632</v>
      </c>
      <c r="AB73" s="88"/>
      <c r="AC73" s="88"/>
      <c r="AD73" s="103">
        <v>329385</v>
      </c>
      <c r="AE73" s="88"/>
      <c r="AF73" s="88"/>
      <c r="AG73" s="103">
        <v>3024434</v>
      </c>
      <c r="AH73" s="88"/>
      <c r="AI73" s="88"/>
      <c r="AJ73" s="103">
        <v>-72680</v>
      </c>
      <c r="AK73" s="88"/>
      <c r="AL73" s="88"/>
      <c r="AM73" s="103">
        <v>160929</v>
      </c>
      <c r="AN73" s="88"/>
      <c r="AO73" s="88"/>
      <c r="AP73" s="103">
        <v>88249</v>
      </c>
    </row>
    <row r="74" spans="1:750" s="24" customFormat="1">
      <c r="A74" s="22">
        <v>30104</v>
      </c>
      <c r="B74" s="22"/>
      <c r="C74" s="81" t="s">
        <v>42</v>
      </c>
      <c r="D74" s="23"/>
      <c r="E74" s="23"/>
      <c r="F74" s="105">
        <v>3485485</v>
      </c>
      <c r="G74" s="85"/>
      <c r="H74" s="85"/>
      <c r="I74" s="85" t="s">
        <v>280</v>
      </c>
      <c r="J74" s="85"/>
      <c r="K74" s="85"/>
      <c r="L74" s="85" t="s">
        <v>280</v>
      </c>
      <c r="M74" s="85"/>
      <c r="N74" s="85"/>
      <c r="O74" s="85">
        <v>375</v>
      </c>
      <c r="P74" s="85"/>
      <c r="Q74" s="85"/>
      <c r="R74" s="105">
        <v>487093</v>
      </c>
      <c r="S74" s="85"/>
      <c r="T74" s="105">
        <v>487468</v>
      </c>
      <c r="U74" s="85"/>
      <c r="V74" s="86"/>
      <c r="W74" s="85"/>
      <c r="X74" s="105">
        <v>238353</v>
      </c>
      <c r="Y74" s="85"/>
      <c r="Z74" s="85"/>
      <c r="AA74" s="105">
        <v>1509993</v>
      </c>
      <c r="AB74" s="85"/>
      <c r="AC74" s="85"/>
      <c r="AD74" s="105">
        <v>0</v>
      </c>
      <c r="AE74" s="85"/>
      <c r="AF74" s="85"/>
      <c r="AG74" s="105">
        <v>1748346</v>
      </c>
      <c r="AH74" s="85"/>
      <c r="AI74" s="85"/>
      <c r="AJ74" s="105">
        <v>-47149</v>
      </c>
      <c r="AK74" s="85"/>
      <c r="AL74" s="85"/>
      <c r="AM74" s="105">
        <v>113402</v>
      </c>
      <c r="AN74" s="85"/>
      <c r="AO74" s="85"/>
      <c r="AP74" s="105">
        <v>66253</v>
      </c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</row>
    <row r="75" spans="1:750" s="25" customFormat="1">
      <c r="A75" s="22">
        <v>30105</v>
      </c>
      <c r="B75" s="22"/>
      <c r="C75" s="81" t="s">
        <v>43</v>
      </c>
      <c r="D75" s="23"/>
      <c r="E75" s="23"/>
      <c r="F75" s="104">
        <v>22069831</v>
      </c>
      <c r="G75" s="87"/>
      <c r="H75" s="87"/>
      <c r="I75" s="87" t="s">
        <v>280</v>
      </c>
      <c r="J75" s="87"/>
      <c r="K75" s="87"/>
      <c r="L75" s="87" t="s">
        <v>280</v>
      </c>
      <c r="M75" s="87"/>
      <c r="N75" s="87"/>
      <c r="O75" s="87">
        <v>2373</v>
      </c>
      <c r="P75" s="87"/>
      <c r="Q75" s="87"/>
      <c r="R75" s="104">
        <v>2142568</v>
      </c>
      <c r="S75" s="87"/>
      <c r="T75" s="104">
        <v>2144941</v>
      </c>
      <c r="U75" s="87"/>
      <c r="V75" s="88"/>
      <c r="W75" s="87"/>
      <c r="X75" s="104">
        <v>1509232</v>
      </c>
      <c r="Y75" s="87"/>
      <c r="Z75" s="87"/>
      <c r="AA75" s="104">
        <v>9561160</v>
      </c>
      <c r="AB75" s="87"/>
      <c r="AC75" s="87"/>
      <c r="AD75" s="104">
        <v>0</v>
      </c>
      <c r="AE75" s="87"/>
      <c r="AF75" s="87"/>
      <c r="AG75" s="104">
        <v>11070392</v>
      </c>
      <c r="AH75" s="87"/>
      <c r="AI75" s="87"/>
      <c r="AJ75" s="104">
        <v>-298544</v>
      </c>
      <c r="AK75" s="87"/>
      <c r="AL75" s="87"/>
      <c r="AM75" s="104">
        <v>453070</v>
      </c>
      <c r="AN75" s="87"/>
      <c r="AO75" s="87"/>
      <c r="AP75" s="104">
        <v>154526</v>
      </c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</row>
    <row r="76" spans="1:750" s="25" customFormat="1">
      <c r="A76" s="22">
        <v>30200</v>
      </c>
      <c r="B76" s="22"/>
      <c r="C76" s="81" t="s">
        <v>44</v>
      </c>
      <c r="D76" s="23"/>
      <c r="E76" s="23"/>
      <c r="F76" s="104">
        <v>49605482</v>
      </c>
      <c r="G76" s="87"/>
      <c r="H76" s="87"/>
      <c r="I76" s="87" t="s">
        <v>280</v>
      </c>
      <c r="J76" s="87"/>
      <c r="K76" s="87"/>
      <c r="L76" s="87" t="s">
        <v>280</v>
      </c>
      <c r="M76" s="87"/>
      <c r="N76" s="87"/>
      <c r="O76" s="87">
        <v>5335</v>
      </c>
      <c r="P76" s="87"/>
      <c r="Q76" s="87"/>
      <c r="R76" s="104">
        <v>2847124</v>
      </c>
      <c r="S76" s="87"/>
      <c r="T76" s="104">
        <v>2852459</v>
      </c>
      <c r="U76" s="87"/>
      <c r="V76" s="88"/>
      <c r="W76" s="87"/>
      <c r="X76" s="104">
        <v>3392242</v>
      </c>
      <c r="Y76" s="87"/>
      <c r="Z76" s="87"/>
      <c r="AA76" s="104">
        <v>21490240</v>
      </c>
      <c r="AB76" s="87"/>
      <c r="AC76" s="87"/>
      <c r="AD76" s="104">
        <v>2195270</v>
      </c>
      <c r="AE76" s="87"/>
      <c r="AF76" s="87"/>
      <c r="AG76" s="104">
        <v>27077752</v>
      </c>
      <c r="AH76" s="87"/>
      <c r="AI76" s="87"/>
      <c r="AJ76" s="104">
        <v>-671026</v>
      </c>
      <c r="AK76" s="87"/>
      <c r="AL76" s="87"/>
      <c r="AM76" s="104">
        <v>272730</v>
      </c>
      <c r="AN76" s="87"/>
      <c r="AO76" s="87"/>
      <c r="AP76" s="104">
        <v>-398296</v>
      </c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</row>
    <row r="77" spans="1:750" s="25" customFormat="1">
      <c r="A77" s="22">
        <v>30300</v>
      </c>
      <c r="B77" s="22"/>
      <c r="C77" s="81" t="s">
        <v>45</v>
      </c>
      <c r="D77" s="23"/>
      <c r="E77" s="23"/>
      <c r="F77" s="104">
        <v>15680491</v>
      </c>
      <c r="G77" s="87"/>
      <c r="H77" s="87"/>
      <c r="I77" s="87" t="s">
        <v>280</v>
      </c>
      <c r="J77" s="87"/>
      <c r="K77" s="87"/>
      <c r="L77" s="87" t="s">
        <v>280</v>
      </c>
      <c r="M77" s="87"/>
      <c r="N77" s="87"/>
      <c r="O77" s="87">
        <v>1686</v>
      </c>
      <c r="P77" s="87"/>
      <c r="Q77" s="87"/>
      <c r="R77" s="104">
        <v>0</v>
      </c>
      <c r="S77" s="87"/>
      <c r="T77" s="104">
        <v>1686</v>
      </c>
      <c r="U77" s="87"/>
      <c r="V77" s="88"/>
      <c r="W77" s="87"/>
      <c r="X77" s="104">
        <v>1072301</v>
      </c>
      <c r="Y77" s="87"/>
      <c r="Z77" s="87"/>
      <c r="AA77" s="104">
        <v>6793151</v>
      </c>
      <c r="AB77" s="87"/>
      <c r="AC77" s="87"/>
      <c r="AD77" s="104">
        <v>1078205</v>
      </c>
      <c r="AE77" s="87"/>
      <c r="AF77" s="87"/>
      <c r="AG77" s="104">
        <v>8943657</v>
      </c>
      <c r="AH77" s="87"/>
      <c r="AI77" s="87"/>
      <c r="AJ77" s="104">
        <v>-212114</v>
      </c>
      <c r="AK77" s="87"/>
      <c r="AL77" s="87"/>
      <c r="AM77" s="104">
        <v>-234636</v>
      </c>
      <c r="AN77" s="87"/>
      <c r="AO77" s="87"/>
      <c r="AP77" s="104">
        <v>-446750</v>
      </c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</row>
    <row r="78" spans="1:750" s="25" customFormat="1">
      <c r="A78" s="22">
        <v>30400</v>
      </c>
      <c r="B78" s="22"/>
      <c r="C78" s="81" t="s">
        <v>46</v>
      </c>
      <c r="D78" s="23"/>
      <c r="E78" s="23"/>
      <c r="F78" s="104">
        <v>29474551</v>
      </c>
      <c r="G78" s="87"/>
      <c r="H78" s="87"/>
      <c r="I78" s="87" t="s">
        <v>280</v>
      </c>
      <c r="J78" s="87"/>
      <c r="K78" s="87"/>
      <c r="L78" s="87" t="s">
        <v>280</v>
      </c>
      <c r="M78" s="87"/>
      <c r="N78" s="87"/>
      <c r="O78" s="87">
        <v>3170</v>
      </c>
      <c r="P78" s="87"/>
      <c r="Q78" s="87"/>
      <c r="R78" s="104">
        <v>251788</v>
      </c>
      <c r="S78" s="87"/>
      <c r="T78" s="104">
        <v>254958</v>
      </c>
      <c r="U78" s="87"/>
      <c r="V78" s="88"/>
      <c r="W78" s="87"/>
      <c r="X78" s="104">
        <v>2015600</v>
      </c>
      <c r="Y78" s="87"/>
      <c r="Z78" s="87"/>
      <c r="AA78" s="104">
        <v>12769056</v>
      </c>
      <c r="AB78" s="87"/>
      <c r="AC78" s="87"/>
      <c r="AD78" s="104">
        <v>1604825</v>
      </c>
      <c r="AE78" s="87"/>
      <c r="AF78" s="87"/>
      <c r="AG78" s="104">
        <v>16389481</v>
      </c>
      <c r="AH78" s="87"/>
      <c r="AI78" s="87"/>
      <c r="AJ78" s="104">
        <v>-398710</v>
      </c>
      <c r="AK78" s="87"/>
      <c r="AL78" s="87"/>
      <c r="AM78" s="104">
        <v>-258018</v>
      </c>
      <c r="AN78" s="87"/>
      <c r="AO78" s="87"/>
      <c r="AP78" s="104">
        <v>-656728</v>
      </c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</row>
    <row r="79" spans="1:750" s="25" customFormat="1">
      <c r="A79" s="22">
        <v>30405</v>
      </c>
      <c r="B79" s="22"/>
      <c r="C79" s="81" t="s">
        <v>47</v>
      </c>
      <c r="D79" s="23"/>
      <c r="E79" s="23"/>
      <c r="F79" s="104">
        <v>19360309</v>
      </c>
      <c r="G79" s="87"/>
      <c r="H79" s="87"/>
      <c r="I79" s="87" t="s">
        <v>280</v>
      </c>
      <c r="J79" s="87"/>
      <c r="K79" s="87"/>
      <c r="L79" s="87" t="s">
        <v>280</v>
      </c>
      <c r="M79" s="87"/>
      <c r="N79" s="87"/>
      <c r="O79" s="87">
        <v>2082</v>
      </c>
      <c r="P79" s="87"/>
      <c r="Q79" s="87"/>
      <c r="R79" s="104">
        <v>0</v>
      </c>
      <c r="S79" s="87"/>
      <c r="T79" s="104">
        <v>2082</v>
      </c>
      <c r="U79" s="87"/>
      <c r="V79" s="88"/>
      <c r="W79" s="87"/>
      <c r="X79" s="104">
        <v>1323943</v>
      </c>
      <c r="Y79" s="87"/>
      <c r="Z79" s="87"/>
      <c r="AA79" s="104">
        <v>8387333</v>
      </c>
      <c r="AB79" s="87"/>
      <c r="AC79" s="87"/>
      <c r="AD79" s="104">
        <v>1984020</v>
      </c>
      <c r="AE79" s="87"/>
      <c r="AF79" s="87"/>
      <c r="AG79" s="104">
        <v>11695296</v>
      </c>
      <c r="AH79" s="87"/>
      <c r="AI79" s="87"/>
      <c r="AJ79" s="104">
        <v>-261892</v>
      </c>
      <c r="AK79" s="87"/>
      <c r="AL79" s="87"/>
      <c r="AM79" s="104">
        <v>-470211</v>
      </c>
      <c r="AN79" s="87"/>
      <c r="AO79" s="87"/>
      <c r="AP79" s="104">
        <v>-732103</v>
      </c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</row>
    <row r="80" spans="1:750">
      <c r="A80" s="106">
        <v>30500</v>
      </c>
      <c r="B80" s="26"/>
      <c r="C80" s="82" t="s">
        <v>48</v>
      </c>
      <c r="D80" s="27"/>
      <c r="E80" s="27"/>
      <c r="F80" s="103">
        <v>31808394</v>
      </c>
      <c r="G80" s="88"/>
      <c r="H80" s="88"/>
      <c r="I80" s="88" t="s">
        <v>280</v>
      </c>
      <c r="J80" s="88"/>
      <c r="K80" s="88"/>
      <c r="L80" s="88" t="s">
        <v>280</v>
      </c>
      <c r="M80" s="88"/>
      <c r="N80" s="88"/>
      <c r="O80" s="88">
        <v>3421</v>
      </c>
      <c r="P80" s="88"/>
      <c r="Q80" s="88"/>
      <c r="R80" s="103">
        <v>865624</v>
      </c>
      <c r="S80" s="88"/>
      <c r="T80" s="103">
        <v>869045</v>
      </c>
      <c r="U80" s="88"/>
      <c r="V80" s="88"/>
      <c r="W80" s="88"/>
      <c r="X80" s="103">
        <v>2175198</v>
      </c>
      <c r="Y80" s="88"/>
      <c r="Z80" s="88"/>
      <c r="AA80" s="103">
        <v>13780131</v>
      </c>
      <c r="AB80" s="88"/>
      <c r="AC80" s="88"/>
      <c r="AD80" s="103">
        <v>1661010</v>
      </c>
      <c r="AE80" s="88"/>
      <c r="AF80" s="88"/>
      <c r="AG80" s="103">
        <v>17616339</v>
      </c>
      <c r="AH80" s="88"/>
      <c r="AI80" s="88"/>
      <c r="AJ80" s="103">
        <v>-430280</v>
      </c>
      <c r="AK80" s="88"/>
      <c r="AL80" s="88"/>
      <c r="AM80" s="103">
        <v>-115796</v>
      </c>
      <c r="AN80" s="88"/>
      <c r="AO80" s="88"/>
      <c r="AP80" s="103">
        <v>-546076</v>
      </c>
    </row>
    <row r="81" spans="1:750">
      <c r="A81" s="106">
        <v>30600</v>
      </c>
      <c r="B81" s="26"/>
      <c r="C81" s="82" t="s">
        <v>49</v>
      </c>
      <c r="D81" s="27"/>
      <c r="E81" s="27"/>
      <c r="F81" s="103">
        <v>24164446</v>
      </c>
      <c r="G81" s="88"/>
      <c r="H81" s="88"/>
      <c r="I81" s="88" t="s">
        <v>280</v>
      </c>
      <c r="J81" s="88"/>
      <c r="K81" s="88"/>
      <c r="L81" s="88" t="s">
        <v>280</v>
      </c>
      <c r="M81" s="88"/>
      <c r="N81" s="88"/>
      <c r="O81" s="88">
        <v>2599</v>
      </c>
      <c r="P81" s="88"/>
      <c r="Q81" s="88"/>
      <c r="R81" s="103">
        <v>672452</v>
      </c>
      <c r="S81" s="88"/>
      <c r="T81" s="103">
        <v>675051</v>
      </c>
      <c r="U81" s="88"/>
      <c r="V81" s="88"/>
      <c r="W81" s="88"/>
      <c r="X81" s="103">
        <v>1652471</v>
      </c>
      <c r="Y81" s="88"/>
      <c r="Z81" s="88"/>
      <c r="AA81" s="103">
        <v>10468596</v>
      </c>
      <c r="AB81" s="88"/>
      <c r="AC81" s="88"/>
      <c r="AD81" s="103">
        <v>2089745</v>
      </c>
      <c r="AE81" s="88"/>
      <c r="AF81" s="88"/>
      <c r="AG81" s="103">
        <v>14210812</v>
      </c>
      <c r="AH81" s="88"/>
      <c r="AI81" s="88"/>
      <c r="AJ81" s="103">
        <v>-326879</v>
      </c>
      <c r="AK81" s="88"/>
      <c r="AL81" s="88"/>
      <c r="AM81" s="103">
        <v>-249835</v>
      </c>
      <c r="AN81" s="88"/>
      <c r="AO81" s="88"/>
      <c r="AP81" s="103">
        <v>-576714</v>
      </c>
    </row>
    <row r="82" spans="1:750">
      <c r="A82" s="106">
        <v>30601</v>
      </c>
      <c r="B82" s="26"/>
      <c r="C82" s="82" t="s">
        <v>50</v>
      </c>
      <c r="D82" s="27"/>
      <c r="E82" s="27"/>
      <c r="F82" s="103">
        <v>630570</v>
      </c>
      <c r="G82" s="88"/>
      <c r="H82" s="88"/>
      <c r="I82" s="88" t="s">
        <v>280</v>
      </c>
      <c r="J82" s="88"/>
      <c r="K82" s="88"/>
      <c r="L82" s="88" t="s">
        <v>280</v>
      </c>
      <c r="M82" s="88"/>
      <c r="N82" s="88"/>
      <c r="O82" s="88">
        <v>68</v>
      </c>
      <c r="P82" s="88"/>
      <c r="Q82" s="88"/>
      <c r="R82" s="103">
        <v>139285</v>
      </c>
      <c r="S82" s="88"/>
      <c r="T82" s="103">
        <v>139353</v>
      </c>
      <c r="U82" s="88"/>
      <c r="V82" s="88"/>
      <c r="W82" s="88"/>
      <c r="X82" s="103">
        <v>43121</v>
      </c>
      <c r="Y82" s="88"/>
      <c r="Z82" s="88"/>
      <c r="AA82" s="103">
        <v>273178</v>
      </c>
      <c r="AB82" s="88"/>
      <c r="AC82" s="88"/>
      <c r="AD82" s="103">
        <v>110024</v>
      </c>
      <c r="AE82" s="88"/>
      <c r="AF82" s="88"/>
      <c r="AG82" s="103">
        <v>426323</v>
      </c>
      <c r="AH82" s="88"/>
      <c r="AI82" s="88"/>
      <c r="AJ82" s="103">
        <v>-8530</v>
      </c>
      <c r="AK82" s="88"/>
      <c r="AL82" s="88"/>
      <c r="AM82" s="103">
        <v>351</v>
      </c>
      <c r="AN82" s="88"/>
      <c r="AO82" s="88"/>
      <c r="AP82" s="103">
        <v>-8179</v>
      </c>
    </row>
    <row r="83" spans="1:750" s="10" customFormat="1">
      <c r="A83" s="106">
        <v>30700</v>
      </c>
      <c r="B83" s="26"/>
      <c r="C83" s="82" t="s">
        <v>51</v>
      </c>
      <c r="D83" s="27"/>
      <c r="E83" s="27"/>
      <c r="F83" s="102">
        <v>63482083</v>
      </c>
      <c r="G83" s="86"/>
      <c r="H83" s="86"/>
      <c r="I83" s="86" t="s">
        <v>280</v>
      </c>
      <c r="J83" s="86"/>
      <c r="K83" s="86"/>
      <c r="L83" s="86" t="s">
        <v>280</v>
      </c>
      <c r="M83" s="86"/>
      <c r="N83" s="86"/>
      <c r="O83" s="86">
        <v>6827</v>
      </c>
      <c r="P83" s="86"/>
      <c r="Q83" s="86"/>
      <c r="R83" s="102">
        <v>1907328</v>
      </c>
      <c r="S83" s="86"/>
      <c r="T83" s="102">
        <v>1914155</v>
      </c>
      <c r="U83" s="86"/>
      <c r="V83" s="86"/>
      <c r="W83" s="86"/>
      <c r="X83" s="102">
        <v>4341185</v>
      </c>
      <c r="Y83" s="86"/>
      <c r="Z83" s="86"/>
      <c r="AA83" s="102">
        <v>27501904</v>
      </c>
      <c r="AB83" s="86"/>
      <c r="AC83" s="86"/>
      <c r="AD83" s="102">
        <v>3476500</v>
      </c>
      <c r="AE83" s="86"/>
      <c r="AF83" s="86"/>
      <c r="AG83" s="102">
        <v>35319589</v>
      </c>
      <c r="AH83" s="86"/>
      <c r="AI83" s="86"/>
      <c r="AJ83" s="102">
        <v>-858738</v>
      </c>
      <c r="AK83" s="86"/>
      <c r="AL83" s="86"/>
      <c r="AM83" s="102">
        <v>-218471</v>
      </c>
      <c r="AN83" s="86"/>
      <c r="AO83" s="86"/>
      <c r="AP83" s="102">
        <v>-1077209</v>
      </c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</row>
    <row r="84" spans="1:750">
      <c r="A84" s="106">
        <v>30705</v>
      </c>
      <c r="B84" s="26"/>
      <c r="C84" s="82" t="s">
        <v>52</v>
      </c>
      <c r="D84" s="27"/>
      <c r="E84" s="27"/>
      <c r="F84" s="103">
        <v>11745821</v>
      </c>
      <c r="G84" s="88"/>
      <c r="H84" s="86"/>
      <c r="I84" s="88" t="s">
        <v>280</v>
      </c>
      <c r="J84" s="88"/>
      <c r="K84" s="86"/>
      <c r="L84" s="88" t="s">
        <v>280</v>
      </c>
      <c r="M84" s="88"/>
      <c r="N84" s="88"/>
      <c r="O84" s="88">
        <v>1263</v>
      </c>
      <c r="P84" s="88"/>
      <c r="Q84" s="86"/>
      <c r="R84" s="103">
        <v>69050</v>
      </c>
      <c r="S84" s="86"/>
      <c r="T84" s="103">
        <v>70313</v>
      </c>
      <c r="U84" s="86"/>
      <c r="V84" s="88"/>
      <c r="W84" s="86"/>
      <c r="X84" s="103">
        <v>803231</v>
      </c>
      <c r="Y84" s="88"/>
      <c r="Z84" s="86"/>
      <c r="AA84" s="103">
        <v>5088561</v>
      </c>
      <c r="AB84" s="88"/>
      <c r="AC84" s="86"/>
      <c r="AD84" s="103">
        <v>1074112</v>
      </c>
      <c r="AE84" s="88"/>
      <c r="AF84" s="86"/>
      <c r="AG84" s="103">
        <v>6965904</v>
      </c>
      <c r="AH84" s="88"/>
      <c r="AI84" s="86"/>
      <c r="AJ84" s="103">
        <v>-158889</v>
      </c>
      <c r="AK84" s="88"/>
      <c r="AL84" s="86"/>
      <c r="AM84" s="103">
        <v>-254717</v>
      </c>
      <c r="AN84" s="88"/>
      <c r="AO84" s="86"/>
      <c r="AP84" s="103">
        <v>-413606</v>
      </c>
    </row>
    <row r="85" spans="1:750">
      <c r="A85" s="106">
        <v>30800</v>
      </c>
      <c r="B85" s="26"/>
      <c r="C85" s="82" t="s">
        <v>53</v>
      </c>
      <c r="D85" s="27"/>
      <c r="E85" s="27"/>
      <c r="F85" s="103">
        <v>21088270</v>
      </c>
      <c r="G85" s="88"/>
      <c r="H85" s="88"/>
      <c r="I85" s="88" t="s">
        <v>280</v>
      </c>
      <c r="J85" s="88"/>
      <c r="K85" s="88"/>
      <c r="L85" s="88" t="s">
        <v>280</v>
      </c>
      <c r="M85" s="88"/>
      <c r="N85" s="88"/>
      <c r="O85" s="88">
        <v>2268</v>
      </c>
      <c r="P85" s="88"/>
      <c r="Q85" s="88"/>
      <c r="R85" s="103">
        <v>0</v>
      </c>
      <c r="S85" s="88"/>
      <c r="T85" s="103">
        <v>2268</v>
      </c>
      <c r="U85" s="88"/>
      <c r="V85" s="88"/>
      <c r="W85" s="88"/>
      <c r="X85" s="103">
        <v>1442109</v>
      </c>
      <c r="Y85" s="88"/>
      <c r="Z85" s="88"/>
      <c r="AA85" s="103">
        <v>9135925</v>
      </c>
      <c r="AB85" s="88"/>
      <c r="AC85" s="88"/>
      <c r="AD85" s="103">
        <v>4798280</v>
      </c>
      <c r="AE85" s="88"/>
      <c r="AF85" s="88"/>
      <c r="AG85" s="103">
        <v>15376314</v>
      </c>
      <c r="AH85" s="88"/>
      <c r="AI85" s="88"/>
      <c r="AJ85" s="103">
        <v>-285266</v>
      </c>
      <c r="AK85" s="88"/>
      <c r="AL85" s="88"/>
      <c r="AM85" s="103">
        <v>-988620</v>
      </c>
      <c r="AN85" s="88"/>
      <c r="AO85" s="88"/>
      <c r="AP85" s="103">
        <v>-1273886</v>
      </c>
    </row>
    <row r="86" spans="1:750" s="24" customFormat="1">
      <c r="A86" s="22">
        <v>30900</v>
      </c>
      <c r="B86" s="22"/>
      <c r="C86" s="81" t="s">
        <v>54</v>
      </c>
      <c r="D86" s="23"/>
      <c r="E86" s="23"/>
      <c r="F86" s="105">
        <v>40393513</v>
      </c>
      <c r="G86" s="85"/>
      <c r="H86" s="85"/>
      <c r="I86" s="85" t="s">
        <v>280</v>
      </c>
      <c r="J86" s="85"/>
      <c r="K86" s="85"/>
      <c r="L86" s="85" t="s">
        <v>280</v>
      </c>
      <c r="M86" s="85"/>
      <c r="N86" s="85"/>
      <c r="O86" s="85">
        <v>4344</v>
      </c>
      <c r="P86" s="85"/>
      <c r="Q86" s="85"/>
      <c r="R86" s="105">
        <v>0</v>
      </c>
      <c r="S86" s="85"/>
      <c r="T86" s="105">
        <v>4344</v>
      </c>
      <c r="U86" s="85"/>
      <c r="V86" s="86"/>
      <c r="W86" s="85"/>
      <c r="X86" s="105">
        <v>2762287</v>
      </c>
      <c r="Y86" s="85"/>
      <c r="Z86" s="85"/>
      <c r="AA86" s="105">
        <v>17499403</v>
      </c>
      <c r="AB86" s="85"/>
      <c r="AC86" s="85"/>
      <c r="AD86" s="105">
        <v>1397763</v>
      </c>
      <c r="AE86" s="85"/>
      <c r="AF86" s="85"/>
      <c r="AG86" s="105">
        <v>21659453</v>
      </c>
      <c r="AH86" s="85"/>
      <c r="AI86" s="85"/>
      <c r="AJ86" s="105">
        <v>-546413</v>
      </c>
      <c r="AK86" s="85"/>
      <c r="AL86" s="85"/>
      <c r="AM86" s="105">
        <v>-299366</v>
      </c>
      <c r="AN86" s="85"/>
      <c r="AO86" s="85"/>
      <c r="AP86" s="105">
        <v>-845779</v>
      </c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</row>
    <row r="87" spans="1:750" s="25" customFormat="1">
      <c r="A87" s="22">
        <v>30905</v>
      </c>
      <c r="B87" s="22"/>
      <c r="C87" s="81" t="s">
        <v>55</v>
      </c>
      <c r="D87" s="23"/>
      <c r="E87" s="23"/>
      <c r="F87" s="104">
        <v>7606819</v>
      </c>
      <c r="G87" s="87"/>
      <c r="H87" s="87"/>
      <c r="I87" s="87" t="s">
        <v>280</v>
      </c>
      <c r="J87" s="87"/>
      <c r="K87" s="87"/>
      <c r="L87" s="87" t="s">
        <v>280</v>
      </c>
      <c r="M87" s="87"/>
      <c r="N87" s="87"/>
      <c r="O87" s="87">
        <v>818</v>
      </c>
      <c r="P87" s="87"/>
      <c r="Q87" s="87"/>
      <c r="R87" s="104">
        <v>366205</v>
      </c>
      <c r="S87" s="87"/>
      <c r="T87" s="104">
        <v>367023</v>
      </c>
      <c r="U87" s="87"/>
      <c r="V87" s="88"/>
      <c r="W87" s="87"/>
      <c r="X87" s="104">
        <v>520188</v>
      </c>
      <c r="Y87" s="87"/>
      <c r="Z87" s="87"/>
      <c r="AA87" s="104">
        <v>3295450</v>
      </c>
      <c r="AB87" s="87"/>
      <c r="AC87" s="87"/>
      <c r="AD87" s="104">
        <v>1205188</v>
      </c>
      <c r="AE87" s="87"/>
      <c r="AF87" s="87"/>
      <c r="AG87" s="104">
        <v>5020826</v>
      </c>
      <c r="AH87" s="87"/>
      <c r="AI87" s="87"/>
      <c r="AJ87" s="104">
        <v>-102899</v>
      </c>
      <c r="AK87" s="87"/>
      <c r="AL87" s="87"/>
      <c r="AM87" s="104">
        <v>-228052</v>
      </c>
      <c r="AN87" s="87"/>
      <c r="AO87" s="87"/>
      <c r="AP87" s="104">
        <v>-330951</v>
      </c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</row>
    <row r="88" spans="1:750" s="25" customFormat="1">
      <c r="A88" s="22">
        <v>31000</v>
      </c>
      <c r="B88" s="22"/>
      <c r="C88" s="81" t="s">
        <v>56</v>
      </c>
      <c r="D88" s="23"/>
      <c r="E88" s="23"/>
      <c r="F88" s="104">
        <v>122739879</v>
      </c>
      <c r="G88" s="87"/>
      <c r="H88" s="87"/>
      <c r="I88" s="87" t="s">
        <v>280</v>
      </c>
      <c r="J88" s="87"/>
      <c r="K88" s="87"/>
      <c r="L88" s="87" t="s">
        <v>280</v>
      </c>
      <c r="M88" s="87"/>
      <c r="N88" s="87"/>
      <c r="O88" s="87">
        <v>13200</v>
      </c>
      <c r="P88" s="87"/>
      <c r="Q88" s="87"/>
      <c r="R88" s="104">
        <v>5500068</v>
      </c>
      <c r="S88" s="87"/>
      <c r="T88" s="104">
        <v>5513268</v>
      </c>
      <c r="U88" s="87"/>
      <c r="V88" s="88"/>
      <c r="W88" s="87"/>
      <c r="X88" s="104">
        <v>8393494</v>
      </c>
      <c r="Y88" s="87"/>
      <c r="Z88" s="87"/>
      <c r="AA88" s="104">
        <v>53173749</v>
      </c>
      <c r="AB88" s="87"/>
      <c r="AC88" s="87"/>
      <c r="AD88" s="104">
        <v>1994065</v>
      </c>
      <c r="AE88" s="87"/>
      <c r="AF88" s="87"/>
      <c r="AG88" s="104">
        <v>63561308</v>
      </c>
      <c r="AH88" s="87"/>
      <c r="AI88" s="87"/>
      <c r="AJ88" s="104">
        <v>-1660334</v>
      </c>
      <c r="AK88" s="87"/>
      <c r="AL88" s="87"/>
      <c r="AM88" s="104">
        <v>976207</v>
      </c>
      <c r="AN88" s="87"/>
      <c r="AO88" s="87"/>
      <c r="AP88" s="104">
        <v>-684127</v>
      </c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</row>
    <row r="89" spans="1:750" s="25" customFormat="1">
      <c r="A89" s="22">
        <v>31005</v>
      </c>
      <c r="B89" s="22"/>
      <c r="C89" s="81" t="s">
        <v>57</v>
      </c>
      <c r="D89" s="23"/>
      <c r="E89" s="23"/>
      <c r="F89" s="104">
        <v>10942600</v>
      </c>
      <c r="G89" s="87"/>
      <c r="H89" s="87"/>
      <c r="I89" s="87" t="s">
        <v>280</v>
      </c>
      <c r="J89" s="87"/>
      <c r="K89" s="87"/>
      <c r="L89" s="87" t="s">
        <v>280</v>
      </c>
      <c r="M89" s="87"/>
      <c r="N89" s="87"/>
      <c r="O89" s="87">
        <v>1177</v>
      </c>
      <c r="P89" s="87"/>
      <c r="Q89" s="87"/>
      <c r="R89" s="104">
        <v>0</v>
      </c>
      <c r="S89" s="87"/>
      <c r="T89" s="104">
        <v>1177</v>
      </c>
      <c r="U89" s="87"/>
      <c r="V89" s="88"/>
      <c r="W89" s="87"/>
      <c r="X89" s="104">
        <v>748303</v>
      </c>
      <c r="Y89" s="87"/>
      <c r="Z89" s="87"/>
      <c r="AA89" s="104">
        <v>4740587</v>
      </c>
      <c r="AB89" s="87"/>
      <c r="AC89" s="87"/>
      <c r="AD89" s="104">
        <v>778032</v>
      </c>
      <c r="AE89" s="87"/>
      <c r="AF89" s="87"/>
      <c r="AG89" s="104">
        <v>6266922</v>
      </c>
      <c r="AH89" s="87"/>
      <c r="AI89" s="87"/>
      <c r="AJ89" s="104">
        <v>-148023</v>
      </c>
      <c r="AK89" s="87"/>
      <c r="AL89" s="87"/>
      <c r="AM89" s="104">
        <v>-193356</v>
      </c>
      <c r="AN89" s="87"/>
      <c r="AO89" s="87"/>
      <c r="AP89" s="104">
        <v>-341379</v>
      </c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</row>
    <row r="90" spans="1:750" s="25" customFormat="1">
      <c r="A90" s="22">
        <v>31100</v>
      </c>
      <c r="B90" s="22"/>
      <c r="C90" s="81" t="s">
        <v>58</v>
      </c>
      <c r="D90" s="23"/>
      <c r="E90" s="23"/>
      <c r="F90" s="104">
        <v>255809810</v>
      </c>
      <c r="G90" s="87"/>
      <c r="H90" s="87"/>
      <c r="I90" s="87" t="s">
        <v>280</v>
      </c>
      <c r="J90" s="87"/>
      <c r="K90" s="87"/>
      <c r="L90" s="87" t="s">
        <v>280</v>
      </c>
      <c r="M90" s="87"/>
      <c r="N90" s="87"/>
      <c r="O90" s="87">
        <v>27511</v>
      </c>
      <c r="P90" s="87"/>
      <c r="Q90" s="87"/>
      <c r="R90" s="104">
        <v>9324004</v>
      </c>
      <c r="S90" s="87"/>
      <c r="T90" s="104">
        <v>9351515</v>
      </c>
      <c r="U90" s="87"/>
      <c r="V90" s="88"/>
      <c r="W90" s="87"/>
      <c r="X90" s="104">
        <v>17493403</v>
      </c>
      <c r="Y90" s="87"/>
      <c r="Z90" s="87"/>
      <c r="AA90" s="104">
        <v>110822715</v>
      </c>
      <c r="AB90" s="87"/>
      <c r="AC90" s="87"/>
      <c r="AD90" s="104">
        <v>2354475</v>
      </c>
      <c r="AE90" s="87"/>
      <c r="AF90" s="87"/>
      <c r="AG90" s="104">
        <v>130670593</v>
      </c>
      <c r="AH90" s="87"/>
      <c r="AI90" s="87"/>
      <c r="AJ90" s="104">
        <v>-3460405</v>
      </c>
      <c r="AK90" s="87"/>
      <c r="AL90" s="87"/>
      <c r="AM90" s="104">
        <v>1860111</v>
      </c>
      <c r="AN90" s="87"/>
      <c r="AO90" s="87"/>
      <c r="AP90" s="104">
        <v>-1600294</v>
      </c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</row>
    <row r="91" spans="1:750" s="25" customFormat="1">
      <c r="A91" s="22">
        <v>31101</v>
      </c>
      <c r="B91" s="22"/>
      <c r="C91" s="81" t="s">
        <v>272</v>
      </c>
      <c r="D91" s="23"/>
      <c r="E91" s="23"/>
      <c r="F91" s="104">
        <v>1712271</v>
      </c>
      <c r="G91" s="87"/>
      <c r="H91" s="87"/>
      <c r="I91" s="87" t="s">
        <v>280</v>
      </c>
      <c r="J91" s="87"/>
      <c r="K91" s="87"/>
      <c r="L91" s="87" t="s">
        <v>280</v>
      </c>
      <c r="M91" s="87"/>
      <c r="N91" s="87"/>
      <c r="O91" s="87">
        <v>184</v>
      </c>
      <c r="P91" s="87"/>
      <c r="Q91" s="87"/>
      <c r="R91" s="104">
        <v>77740</v>
      </c>
      <c r="S91" s="87"/>
      <c r="T91" s="104">
        <v>77924</v>
      </c>
      <c r="U91" s="87"/>
      <c r="V91" s="88"/>
      <c r="W91" s="87"/>
      <c r="X91" s="104">
        <v>117093</v>
      </c>
      <c r="Y91" s="87"/>
      <c r="Z91" s="87"/>
      <c r="AA91" s="104">
        <v>741795</v>
      </c>
      <c r="AB91" s="87"/>
      <c r="AC91" s="87"/>
      <c r="AD91" s="104">
        <v>74180</v>
      </c>
      <c r="AE91" s="87"/>
      <c r="AF91" s="87"/>
      <c r="AG91" s="104">
        <v>933068</v>
      </c>
      <c r="AH91" s="87"/>
      <c r="AI91" s="87"/>
      <c r="AJ91" s="104">
        <v>-23162</v>
      </c>
      <c r="AK91" s="87"/>
      <c r="AL91" s="87"/>
      <c r="AM91" s="104">
        <v>4596</v>
      </c>
      <c r="AN91" s="87"/>
      <c r="AO91" s="87"/>
      <c r="AP91" s="104">
        <v>-18566</v>
      </c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</row>
    <row r="92" spans="1:750" s="24" customFormat="1">
      <c r="A92" s="22">
        <v>31102</v>
      </c>
      <c r="B92" s="22"/>
      <c r="C92" s="81" t="s">
        <v>59</v>
      </c>
      <c r="D92" s="23"/>
      <c r="E92" s="23"/>
      <c r="F92" s="105">
        <v>4492140</v>
      </c>
      <c r="G92" s="85"/>
      <c r="H92" s="85"/>
      <c r="I92" s="85" t="s">
        <v>280</v>
      </c>
      <c r="J92" s="85"/>
      <c r="K92" s="85"/>
      <c r="L92" s="85" t="s">
        <v>280</v>
      </c>
      <c r="M92" s="85"/>
      <c r="N92" s="85"/>
      <c r="O92" s="85">
        <v>483</v>
      </c>
      <c r="P92" s="85"/>
      <c r="Q92" s="85"/>
      <c r="R92" s="105">
        <v>312648</v>
      </c>
      <c r="S92" s="85"/>
      <c r="T92" s="105">
        <v>313131</v>
      </c>
      <c r="U92" s="85"/>
      <c r="V92" s="86"/>
      <c r="W92" s="85"/>
      <c r="X92" s="105">
        <v>307192</v>
      </c>
      <c r="Y92" s="85"/>
      <c r="Z92" s="85"/>
      <c r="AA92" s="105">
        <v>1946099</v>
      </c>
      <c r="AB92" s="85"/>
      <c r="AC92" s="85"/>
      <c r="AD92" s="105">
        <v>0</v>
      </c>
      <c r="AE92" s="85"/>
      <c r="AF92" s="85"/>
      <c r="AG92" s="105">
        <v>2253291</v>
      </c>
      <c r="AH92" s="85"/>
      <c r="AI92" s="85"/>
      <c r="AJ92" s="105">
        <v>-60766</v>
      </c>
      <c r="AK92" s="85"/>
      <c r="AL92" s="85"/>
      <c r="AM92" s="105">
        <v>73109</v>
      </c>
      <c r="AN92" s="85"/>
      <c r="AO92" s="85"/>
      <c r="AP92" s="105">
        <v>12343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</row>
    <row r="93" spans="1:750" s="25" customFormat="1">
      <c r="A93" s="22">
        <v>31105</v>
      </c>
      <c r="B93" s="22"/>
      <c r="C93" s="81" t="s">
        <v>60</v>
      </c>
      <c r="D93" s="23"/>
      <c r="E93" s="23"/>
      <c r="F93" s="104">
        <v>39235560</v>
      </c>
      <c r="G93" s="87"/>
      <c r="H93" s="87"/>
      <c r="I93" s="87" t="s">
        <v>280</v>
      </c>
      <c r="J93" s="87"/>
      <c r="K93" s="87"/>
      <c r="L93" s="87" t="s">
        <v>280</v>
      </c>
      <c r="M93" s="87"/>
      <c r="N93" s="87"/>
      <c r="O93" s="87">
        <v>4220</v>
      </c>
      <c r="P93" s="87"/>
      <c r="Q93" s="87"/>
      <c r="R93" s="104">
        <v>2961995</v>
      </c>
      <c r="S93" s="87"/>
      <c r="T93" s="104">
        <v>2966215</v>
      </c>
      <c r="U93" s="87"/>
      <c r="V93" s="88"/>
      <c r="W93" s="87"/>
      <c r="X93" s="104">
        <v>2683101</v>
      </c>
      <c r="Y93" s="87"/>
      <c r="Z93" s="87"/>
      <c r="AA93" s="104">
        <v>16997750</v>
      </c>
      <c r="AB93" s="87"/>
      <c r="AC93" s="87"/>
      <c r="AD93" s="104">
        <v>2566772</v>
      </c>
      <c r="AE93" s="87"/>
      <c r="AF93" s="87"/>
      <c r="AG93" s="104">
        <v>22247623</v>
      </c>
      <c r="AH93" s="87"/>
      <c r="AI93" s="87"/>
      <c r="AJ93" s="104">
        <v>-530749</v>
      </c>
      <c r="AK93" s="87"/>
      <c r="AL93" s="87"/>
      <c r="AM93" s="104">
        <v>-49294</v>
      </c>
      <c r="AN93" s="87"/>
      <c r="AO93" s="87"/>
      <c r="AP93" s="104">
        <v>-580043</v>
      </c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</row>
    <row r="94" spans="1:750" s="25" customFormat="1">
      <c r="A94" s="22">
        <v>31110</v>
      </c>
      <c r="B94" s="22"/>
      <c r="C94" s="81" t="s">
        <v>61</v>
      </c>
      <c r="D94" s="23"/>
      <c r="E94" s="23"/>
      <c r="F94" s="104">
        <v>59740339</v>
      </c>
      <c r="G94" s="87"/>
      <c r="H94" s="87"/>
      <c r="I94" s="87" t="s">
        <v>280</v>
      </c>
      <c r="J94" s="87"/>
      <c r="K94" s="87"/>
      <c r="L94" s="87" t="s">
        <v>280</v>
      </c>
      <c r="M94" s="87"/>
      <c r="N94" s="87"/>
      <c r="O94" s="87">
        <v>6425</v>
      </c>
      <c r="P94" s="87"/>
      <c r="Q94" s="87"/>
      <c r="R94" s="104">
        <v>2116097</v>
      </c>
      <c r="S94" s="87"/>
      <c r="T94" s="104">
        <v>2122522</v>
      </c>
      <c r="U94" s="87"/>
      <c r="V94" s="88"/>
      <c r="W94" s="87"/>
      <c r="X94" s="104">
        <v>4085308</v>
      </c>
      <c r="Y94" s="87"/>
      <c r="Z94" s="87"/>
      <c r="AA94" s="104">
        <v>25880894</v>
      </c>
      <c r="AB94" s="87"/>
      <c r="AC94" s="87"/>
      <c r="AD94" s="104">
        <v>0</v>
      </c>
      <c r="AE94" s="87"/>
      <c r="AF94" s="87"/>
      <c r="AG94" s="104">
        <v>29966202</v>
      </c>
      <c r="AH94" s="87"/>
      <c r="AI94" s="87"/>
      <c r="AJ94" s="104">
        <v>-808123</v>
      </c>
      <c r="AK94" s="87"/>
      <c r="AL94" s="87"/>
      <c r="AM94" s="104">
        <v>501100</v>
      </c>
      <c r="AN94" s="87"/>
      <c r="AO94" s="87"/>
      <c r="AP94" s="104">
        <v>-307023</v>
      </c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</row>
    <row r="95" spans="1:750" s="25" customFormat="1">
      <c r="A95" s="22">
        <v>31200</v>
      </c>
      <c r="B95" s="22"/>
      <c r="C95" s="81" t="s">
        <v>62</v>
      </c>
      <c r="D95" s="23"/>
      <c r="E95" s="23"/>
      <c r="F95" s="104">
        <v>110407996</v>
      </c>
      <c r="G95" s="87"/>
      <c r="H95" s="87"/>
      <c r="I95" s="87" t="s">
        <v>280</v>
      </c>
      <c r="J95" s="87"/>
      <c r="K95" s="87"/>
      <c r="L95" s="87" t="s">
        <v>280</v>
      </c>
      <c r="M95" s="87"/>
      <c r="N95" s="87"/>
      <c r="O95" s="87">
        <v>11874</v>
      </c>
      <c r="P95" s="87"/>
      <c r="Q95" s="87"/>
      <c r="R95" s="104">
        <v>0</v>
      </c>
      <c r="S95" s="87"/>
      <c r="T95" s="104">
        <v>11874</v>
      </c>
      <c r="U95" s="87"/>
      <c r="V95" s="88"/>
      <c r="W95" s="87"/>
      <c r="X95" s="104">
        <v>7550186</v>
      </c>
      <c r="Y95" s="87"/>
      <c r="Z95" s="87"/>
      <c r="AA95" s="104">
        <v>47831293</v>
      </c>
      <c r="AB95" s="87"/>
      <c r="AC95" s="87"/>
      <c r="AD95" s="104">
        <v>8630109</v>
      </c>
      <c r="AE95" s="87"/>
      <c r="AF95" s="87"/>
      <c r="AG95" s="104">
        <v>64011588</v>
      </c>
      <c r="AH95" s="87"/>
      <c r="AI95" s="87"/>
      <c r="AJ95" s="104">
        <v>-1493517</v>
      </c>
      <c r="AK95" s="87"/>
      <c r="AL95" s="87"/>
      <c r="AM95" s="104">
        <v>-1791120</v>
      </c>
      <c r="AN95" s="87"/>
      <c r="AO95" s="87"/>
      <c r="AP95" s="104">
        <v>-3284637</v>
      </c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</row>
    <row r="96" spans="1:750" s="25" customFormat="1">
      <c r="A96" s="22">
        <v>31205</v>
      </c>
      <c r="B96" s="22"/>
      <c r="C96" s="81" t="s">
        <v>273</v>
      </c>
      <c r="D96" s="23"/>
      <c r="E96" s="23"/>
      <c r="F96" s="104">
        <v>12769016</v>
      </c>
      <c r="G96" s="87"/>
      <c r="H96" s="87"/>
      <c r="I96" s="87" t="s">
        <v>280</v>
      </c>
      <c r="J96" s="87"/>
      <c r="K96" s="87"/>
      <c r="L96" s="87" t="s">
        <v>280</v>
      </c>
      <c r="M96" s="87"/>
      <c r="N96" s="87"/>
      <c r="O96" s="87">
        <v>1373</v>
      </c>
      <c r="P96" s="87"/>
      <c r="Q96" s="87"/>
      <c r="R96" s="104">
        <v>0</v>
      </c>
      <c r="S96" s="87"/>
      <c r="T96" s="104">
        <v>1373</v>
      </c>
      <c r="U96" s="87"/>
      <c r="V96" s="88"/>
      <c r="W96" s="87"/>
      <c r="X96" s="104">
        <v>873202</v>
      </c>
      <c r="Y96" s="87"/>
      <c r="Z96" s="87"/>
      <c r="AA96" s="104">
        <v>5531833</v>
      </c>
      <c r="AB96" s="87"/>
      <c r="AC96" s="87"/>
      <c r="AD96" s="104">
        <v>1601867</v>
      </c>
      <c r="AE96" s="87"/>
      <c r="AF96" s="87"/>
      <c r="AG96" s="104">
        <v>8006902</v>
      </c>
      <c r="AH96" s="87"/>
      <c r="AI96" s="87"/>
      <c r="AJ96" s="104">
        <v>-172730</v>
      </c>
      <c r="AK96" s="87"/>
      <c r="AL96" s="87"/>
      <c r="AM96" s="104">
        <v>-396057</v>
      </c>
      <c r="AN96" s="87"/>
      <c r="AO96" s="87"/>
      <c r="AP96" s="104">
        <v>-568787</v>
      </c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</row>
    <row r="97" spans="1:750" s="25" customFormat="1">
      <c r="A97" s="22">
        <v>31300</v>
      </c>
      <c r="B97" s="22"/>
      <c r="C97" s="81" t="s">
        <v>63</v>
      </c>
      <c r="D97" s="23"/>
      <c r="E97" s="23"/>
      <c r="F97" s="104">
        <v>312634952</v>
      </c>
      <c r="G97" s="87"/>
      <c r="H97" s="87"/>
      <c r="I97" s="87" t="s">
        <v>280</v>
      </c>
      <c r="J97" s="87"/>
      <c r="K97" s="87"/>
      <c r="L97" s="87" t="s">
        <v>280</v>
      </c>
      <c r="M97" s="87"/>
      <c r="N97" s="87"/>
      <c r="O97" s="87">
        <v>33622</v>
      </c>
      <c r="P97" s="87"/>
      <c r="Q97" s="87"/>
      <c r="R97" s="104">
        <v>19786424</v>
      </c>
      <c r="S97" s="87"/>
      <c r="T97" s="104">
        <v>19820046</v>
      </c>
      <c r="U97" s="87"/>
      <c r="V97" s="88"/>
      <c r="W97" s="87"/>
      <c r="X97" s="104">
        <v>21379357</v>
      </c>
      <c r="Y97" s="87"/>
      <c r="Z97" s="87"/>
      <c r="AA97" s="104">
        <v>135440679</v>
      </c>
      <c r="AB97" s="87"/>
      <c r="AC97" s="87"/>
      <c r="AD97" s="104">
        <v>5580885</v>
      </c>
      <c r="AE97" s="87"/>
      <c r="AF97" s="87"/>
      <c r="AG97" s="104">
        <v>162400921</v>
      </c>
      <c r="AH97" s="87"/>
      <c r="AI97" s="87"/>
      <c r="AJ97" s="104">
        <v>-4229093</v>
      </c>
      <c r="AK97" s="87"/>
      <c r="AL97" s="87"/>
      <c r="AM97" s="104">
        <v>3830427</v>
      </c>
      <c r="AN97" s="87"/>
      <c r="AO97" s="87"/>
      <c r="AP97" s="104">
        <v>-398666</v>
      </c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</row>
    <row r="98" spans="1:750">
      <c r="A98" s="106">
        <v>31301</v>
      </c>
      <c r="B98" s="26"/>
      <c r="C98" s="82" t="s">
        <v>64</v>
      </c>
      <c r="D98" s="27"/>
      <c r="E98" s="27"/>
      <c r="F98" s="103">
        <v>7082084</v>
      </c>
      <c r="G98" s="88"/>
      <c r="H98" s="88"/>
      <c r="I98" s="88" t="s">
        <v>280</v>
      </c>
      <c r="J98" s="88"/>
      <c r="K98" s="88"/>
      <c r="L98" s="88" t="s">
        <v>280</v>
      </c>
      <c r="M98" s="88"/>
      <c r="N98" s="88"/>
      <c r="O98" s="88">
        <v>762</v>
      </c>
      <c r="P98" s="88"/>
      <c r="Q98" s="88"/>
      <c r="R98" s="103">
        <v>1571080</v>
      </c>
      <c r="S98" s="88"/>
      <c r="T98" s="103">
        <v>1571842</v>
      </c>
      <c r="U98" s="88"/>
      <c r="V98" s="88"/>
      <c r="W98" s="88"/>
      <c r="X98" s="103">
        <v>484304</v>
      </c>
      <c r="Y98" s="88"/>
      <c r="Z98" s="88"/>
      <c r="AA98" s="103">
        <v>3068123</v>
      </c>
      <c r="AB98" s="88"/>
      <c r="AC98" s="88"/>
      <c r="AD98" s="103">
        <v>272400</v>
      </c>
      <c r="AE98" s="88"/>
      <c r="AF98" s="88"/>
      <c r="AG98" s="103">
        <v>3824827</v>
      </c>
      <c r="AH98" s="88"/>
      <c r="AI98" s="88"/>
      <c r="AJ98" s="103">
        <v>-95801</v>
      </c>
      <c r="AK98" s="88"/>
      <c r="AL98" s="88"/>
      <c r="AM98" s="103">
        <v>338289</v>
      </c>
      <c r="AN98" s="88"/>
      <c r="AO98" s="88"/>
      <c r="AP98" s="103">
        <v>242488</v>
      </c>
    </row>
    <row r="99" spans="1:750">
      <c r="A99" s="106">
        <v>31320</v>
      </c>
      <c r="B99" s="26"/>
      <c r="C99" s="82" t="s">
        <v>65</v>
      </c>
      <c r="D99" s="27"/>
      <c r="E99" s="27"/>
      <c r="F99" s="103">
        <v>54488462</v>
      </c>
      <c r="G99" s="88"/>
      <c r="H99" s="88"/>
      <c r="I99" s="88" t="s">
        <v>280</v>
      </c>
      <c r="J99" s="88"/>
      <c r="K99" s="88"/>
      <c r="L99" s="88" t="s">
        <v>280</v>
      </c>
      <c r="M99" s="88"/>
      <c r="N99" s="88"/>
      <c r="O99" s="88">
        <v>5860</v>
      </c>
      <c r="P99" s="88"/>
      <c r="Q99" s="88"/>
      <c r="R99" s="103">
        <v>1245252</v>
      </c>
      <c r="S99" s="88"/>
      <c r="T99" s="103">
        <v>1251112</v>
      </c>
      <c r="U99" s="88"/>
      <c r="V99" s="88"/>
      <c r="W99" s="88"/>
      <c r="X99" s="103">
        <v>3726161</v>
      </c>
      <c r="Y99" s="88"/>
      <c r="Z99" s="88"/>
      <c r="AA99" s="103">
        <v>23605660</v>
      </c>
      <c r="AB99" s="88"/>
      <c r="AC99" s="88"/>
      <c r="AD99" s="103">
        <v>3152750</v>
      </c>
      <c r="AE99" s="88"/>
      <c r="AF99" s="88"/>
      <c r="AG99" s="103">
        <v>30484571</v>
      </c>
      <c r="AH99" s="88"/>
      <c r="AI99" s="88"/>
      <c r="AJ99" s="103">
        <v>-737079</v>
      </c>
      <c r="AK99" s="88"/>
      <c r="AL99" s="88"/>
      <c r="AM99" s="103">
        <v>-319237</v>
      </c>
      <c r="AN99" s="88"/>
      <c r="AO99" s="88"/>
      <c r="AP99" s="103">
        <v>-1056316</v>
      </c>
    </row>
    <row r="100" spans="1:750">
      <c r="A100" s="106">
        <v>31400</v>
      </c>
      <c r="B100" s="26"/>
      <c r="C100" s="82" t="s">
        <v>66</v>
      </c>
      <c r="D100" s="27"/>
      <c r="E100" s="27"/>
      <c r="F100" s="103">
        <v>116263550</v>
      </c>
      <c r="G100" s="88"/>
      <c r="H100" s="88"/>
      <c r="I100" s="88" t="s">
        <v>280</v>
      </c>
      <c r="J100" s="88"/>
      <c r="K100" s="88"/>
      <c r="L100" s="88" t="s">
        <v>280</v>
      </c>
      <c r="M100" s="88"/>
      <c r="N100" s="88"/>
      <c r="O100" s="88">
        <v>12504</v>
      </c>
      <c r="P100" s="88"/>
      <c r="Q100" s="88"/>
      <c r="R100" s="103">
        <v>3691004</v>
      </c>
      <c r="S100" s="88"/>
      <c r="T100" s="103">
        <v>3703508</v>
      </c>
      <c r="U100" s="88"/>
      <c r="V100" s="88"/>
      <c r="W100" s="88"/>
      <c r="X100" s="103">
        <v>7950614</v>
      </c>
      <c r="Y100" s="88"/>
      <c r="Z100" s="88"/>
      <c r="AA100" s="103">
        <v>50368054</v>
      </c>
      <c r="AB100" s="88"/>
      <c r="AC100" s="88"/>
      <c r="AD100" s="103">
        <v>4018650</v>
      </c>
      <c r="AE100" s="88"/>
      <c r="AF100" s="88"/>
      <c r="AG100" s="103">
        <v>62337318</v>
      </c>
      <c r="AH100" s="88"/>
      <c r="AI100" s="88"/>
      <c r="AJ100" s="103">
        <v>-1572727</v>
      </c>
      <c r="AK100" s="88"/>
      <c r="AL100" s="88"/>
      <c r="AM100" s="103">
        <v>119019</v>
      </c>
      <c r="AN100" s="88"/>
      <c r="AO100" s="88"/>
      <c r="AP100" s="103">
        <v>-1453708</v>
      </c>
    </row>
    <row r="101" spans="1:750" s="10" customFormat="1">
      <c r="A101" s="106">
        <v>31405</v>
      </c>
      <c r="B101" s="26"/>
      <c r="C101" s="82" t="s">
        <v>67</v>
      </c>
      <c r="D101" s="27"/>
      <c r="E101" s="27"/>
      <c r="F101" s="102">
        <v>22855821</v>
      </c>
      <c r="G101" s="86"/>
      <c r="H101" s="86"/>
      <c r="I101" s="86" t="s">
        <v>280</v>
      </c>
      <c r="J101" s="86"/>
      <c r="K101" s="86"/>
      <c r="L101" s="86" t="s">
        <v>280</v>
      </c>
      <c r="M101" s="86"/>
      <c r="N101" s="86"/>
      <c r="O101" s="86">
        <v>2458</v>
      </c>
      <c r="P101" s="86"/>
      <c r="Q101" s="86"/>
      <c r="R101" s="102">
        <v>1140285</v>
      </c>
      <c r="S101" s="86"/>
      <c r="T101" s="102">
        <v>1142743</v>
      </c>
      <c r="U101" s="86"/>
      <c r="V101" s="86"/>
      <c r="W101" s="86"/>
      <c r="X101" s="102">
        <v>1562982</v>
      </c>
      <c r="Y101" s="86"/>
      <c r="Z101" s="86"/>
      <c r="AA101" s="102">
        <v>9901669</v>
      </c>
      <c r="AB101" s="86"/>
      <c r="AC101" s="86"/>
      <c r="AD101" s="102">
        <v>1177148</v>
      </c>
      <c r="AE101" s="86"/>
      <c r="AF101" s="86"/>
      <c r="AG101" s="102">
        <v>12641799</v>
      </c>
      <c r="AH101" s="86"/>
      <c r="AI101" s="86"/>
      <c r="AJ101" s="102">
        <v>-309177</v>
      </c>
      <c r="AK101" s="86"/>
      <c r="AL101" s="86"/>
      <c r="AM101" s="102">
        <v>-66229</v>
      </c>
      <c r="AN101" s="86"/>
      <c r="AO101" s="86"/>
      <c r="AP101" s="102">
        <v>-375406</v>
      </c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</row>
    <row r="102" spans="1:750">
      <c r="A102" s="106">
        <v>31500</v>
      </c>
      <c r="B102" s="26"/>
      <c r="C102" s="82" t="s">
        <v>68</v>
      </c>
      <c r="D102" s="27"/>
      <c r="E102" s="27"/>
      <c r="F102" s="103">
        <v>17646139</v>
      </c>
      <c r="G102" s="88"/>
      <c r="H102" s="86"/>
      <c r="I102" s="88" t="s">
        <v>280</v>
      </c>
      <c r="J102" s="88"/>
      <c r="K102" s="86"/>
      <c r="L102" s="88" t="s">
        <v>280</v>
      </c>
      <c r="M102" s="88"/>
      <c r="N102" s="88"/>
      <c r="O102" s="88">
        <v>1898</v>
      </c>
      <c r="P102" s="88"/>
      <c r="Q102" s="86"/>
      <c r="R102" s="103">
        <v>221104</v>
      </c>
      <c r="S102" s="86"/>
      <c r="T102" s="103">
        <v>223002</v>
      </c>
      <c r="U102" s="86"/>
      <c r="V102" s="88"/>
      <c r="W102" s="86"/>
      <c r="X102" s="103">
        <v>1206721</v>
      </c>
      <c r="Y102" s="88"/>
      <c r="Z102" s="86"/>
      <c r="AA102" s="103">
        <v>7644715</v>
      </c>
      <c r="AB102" s="88"/>
      <c r="AC102" s="86"/>
      <c r="AD102" s="103">
        <v>515900</v>
      </c>
      <c r="AE102" s="88"/>
      <c r="AF102" s="86"/>
      <c r="AG102" s="103">
        <v>9367336</v>
      </c>
      <c r="AH102" s="88"/>
      <c r="AI102" s="86"/>
      <c r="AJ102" s="103">
        <v>-238704</v>
      </c>
      <c r="AK102" s="88"/>
      <c r="AL102" s="86"/>
      <c r="AM102" s="103">
        <v>-47902</v>
      </c>
      <c r="AN102" s="88"/>
      <c r="AO102" s="86"/>
      <c r="AP102" s="103">
        <v>-286606</v>
      </c>
    </row>
    <row r="103" spans="1:750">
      <c r="A103" s="106">
        <v>31600</v>
      </c>
      <c r="B103" s="26"/>
      <c r="C103" s="82" t="s">
        <v>69</v>
      </c>
      <c r="D103" s="27"/>
      <c r="E103" s="27"/>
      <c r="F103" s="103">
        <v>82205112</v>
      </c>
      <c r="G103" s="88"/>
      <c r="H103" s="88"/>
      <c r="I103" s="88" t="s">
        <v>280</v>
      </c>
      <c r="J103" s="88"/>
      <c r="K103" s="88"/>
      <c r="L103" s="88" t="s">
        <v>280</v>
      </c>
      <c r="M103" s="88"/>
      <c r="N103" s="88"/>
      <c r="O103" s="88">
        <v>8841</v>
      </c>
      <c r="P103" s="88"/>
      <c r="Q103" s="88"/>
      <c r="R103" s="103">
        <v>1743132</v>
      </c>
      <c r="S103" s="88"/>
      <c r="T103" s="103">
        <v>1751973</v>
      </c>
      <c r="U103" s="88"/>
      <c r="V103" s="88"/>
      <c r="W103" s="88"/>
      <c r="X103" s="103">
        <v>5621548</v>
      </c>
      <c r="Y103" s="88"/>
      <c r="Z103" s="88"/>
      <c r="AA103" s="103">
        <v>35613153</v>
      </c>
      <c r="AB103" s="88"/>
      <c r="AC103" s="88"/>
      <c r="AD103" s="103">
        <v>2759595</v>
      </c>
      <c r="AE103" s="88"/>
      <c r="AF103" s="88"/>
      <c r="AG103" s="103">
        <v>43994296</v>
      </c>
      <c r="AH103" s="88"/>
      <c r="AI103" s="88"/>
      <c r="AJ103" s="103">
        <v>-1112010</v>
      </c>
      <c r="AK103" s="88"/>
      <c r="AL103" s="88"/>
      <c r="AM103" s="103">
        <v>-116137</v>
      </c>
      <c r="AN103" s="88"/>
      <c r="AO103" s="88"/>
      <c r="AP103" s="103">
        <v>-1228147</v>
      </c>
    </row>
    <row r="104" spans="1:750" s="24" customFormat="1">
      <c r="A104" s="22">
        <v>31605</v>
      </c>
      <c r="B104" s="22"/>
      <c r="C104" s="81" t="s">
        <v>70</v>
      </c>
      <c r="D104" s="23"/>
      <c r="E104" s="23"/>
      <c r="F104" s="105">
        <v>11606834</v>
      </c>
      <c r="G104" s="85"/>
      <c r="H104" s="85"/>
      <c r="I104" s="85" t="s">
        <v>280</v>
      </c>
      <c r="J104" s="85"/>
      <c r="K104" s="85"/>
      <c r="L104" s="85" t="s">
        <v>280</v>
      </c>
      <c r="M104" s="85"/>
      <c r="N104" s="85"/>
      <c r="O104" s="85">
        <v>1248</v>
      </c>
      <c r="P104" s="85"/>
      <c r="Q104" s="85"/>
      <c r="R104" s="105">
        <v>329020</v>
      </c>
      <c r="S104" s="85"/>
      <c r="T104" s="105">
        <v>330268</v>
      </c>
      <c r="U104" s="85"/>
      <c r="V104" s="86"/>
      <c r="W104" s="85"/>
      <c r="X104" s="105">
        <v>793727</v>
      </c>
      <c r="Y104" s="85"/>
      <c r="Z104" s="85"/>
      <c r="AA104" s="105">
        <v>5028349</v>
      </c>
      <c r="AB104" s="85"/>
      <c r="AC104" s="85"/>
      <c r="AD104" s="105">
        <v>7445</v>
      </c>
      <c r="AE104" s="85"/>
      <c r="AF104" s="85"/>
      <c r="AG104" s="105">
        <v>5829521</v>
      </c>
      <c r="AH104" s="85"/>
      <c r="AI104" s="85"/>
      <c r="AJ104" s="105">
        <v>-157009</v>
      </c>
      <c r="AK104" s="85"/>
      <c r="AL104" s="85"/>
      <c r="AM104" s="105">
        <v>80763</v>
      </c>
      <c r="AN104" s="85"/>
      <c r="AO104" s="85"/>
      <c r="AP104" s="105">
        <v>-76246</v>
      </c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</row>
    <row r="105" spans="1:750" s="25" customFormat="1">
      <c r="A105" s="22">
        <v>31700</v>
      </c>
      <c r="B105" s="22"/>
      <c r="C105" s="81" t="s">
        <v>71</v>
      </c>
      <c r="D105" s="23"/>
      <c r="E105" s="23"/>
      <c r="F105" s="104">
        <v>25416589</v>
      </c>
      <c r="G105" s="87"/>
      <c r="H105" s="87"/>
      <c r="I105" s="87" t="s">
        <v>280</v>
      </c>
      <c r="J105" s="87"/>
      <c r="K105" s="87"/>
      <c r="L105" s="87" t="s">
        <v>280</v>
      </c>
      <c r="M105" s="87"/>
      <c r="N105" s="87"/>
      <c r="O105" s="87">
        <v>2733</v>
      </c>
      <c r="P105" s="87"/>
      <c r="Q105" s="87"/>
      <c r="R105" s="104">
        <v>1587605</v>
      </c>
      <c r="S105" s="87"/>
      <c r="T105" s="104">
        <v>1590338</v>
      </c>
      <c r="U105" s="87"/>
      <c r="V105" s="88"/>
      <c r="W105" s="87"/>
      <c r="X105" s="104">
        <v>1738098</v>
      </c>
      <c r="Y105" s="87"/>
      <c r="Z105" s="87"/>
      <c r="AA105" s="104">
        <v>11011053</v>
      </c>
      <c r="AB105" s="87"/>
      <c r="AC105" s="87"/>
      <c r="AD105" s="104">
        <v>0</v>
      </c>
      <c r="AE105" s="87"/>
      <c r="AF105" s="87"/>
      <c r="AG105" s="104">
        <v>12749151</v>
      </c>
      <c r="AH105" s="87"/>
      <c r="AI105" s="87"/>
      <c r="AJ105" s="104">
        <v>-343817</v>
      </c>
      <c r="AK105" s="87"/>
      <c r="AL105" s="87"/>
      <c r="AM105" s="104">
        <v>381544</v>
      </c>
      <c r="AN105" s="87"/>
      <c r="AO105" s="87"/>
      <c r="AP105" s="104">
        <v>37727</v>
      </c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</row>
    <row r="106" spans="1:750" s="25" customFormat="1">
      <c r="A106" s="22">
        <v>31800</v>
      </c>
      <c r="B106" s="22"/>
      <c r="C106" s="81" t="s">
        <v>72</v>
      </c>
      <c r="D106" s="23"/>
      <c r="E106" s="23"/>
      <c r="F106" s="104">
        <v>144888145</v>
      </c>
      <c r="G106" s="87"/>
      <c r="H106" s="87"/>
      <c r="I106" s="87" t="s">
        <v>280</v>
      </c>
      <c r="J106" s="87"/>
      <c r="K106" s="87"/>
      <c r="L106" s="87" t="s">
        <v>280</v>
      </c>
      <c r="M106" s="87"/>
      <c r="N106" s="87"/>
      <c r="O106" s="87">
        <v>15582</v>
      </c>
      <c r="P106" s="87"/>
      <c r="Q106" s="87"/>
      <c r="R106" s="104">
        <v>1007932</v>
      </c>
      <c r="S106" s="87"/>
      <c r="T106" s="104">
        <v>1023514</v>
      </c>
      <c r="U106" s="87"/>
      <c r="V106" s="88"/>
      <c r="W106" s="87"/>
      <c r="X106" s="104">
        <v>9908090</v>
      </c>
      <c r="Y106" s="87"/>
      <c r="Z106" s="87"/>
      <c r="AA106" s="104">
        <v>62768890</v>
      </c>
      <c r="AB106" s="87"/>
      <c r="AC106" s="87"/>
      <c r="AD106" s="104">
        <v>10448285</v>
      </c>
      <c r="AE106" s="87"/>
      <c r="AF106" s="87"/>
      <c r="AG106" s="104">
        <v>83125265</v>
      </c>
      <c r="AH106" s="87"/>
      <c r="AI106" s="87"/>
      <c r="AJ106" s="104">
        <v>-1959939</v>
      </c>
      <c r="AK106" s="87"/>
      <c r="AL106" s="87"/>
      <c r="AM106" s="104">
        <v>-1837668</v>
      </c>
      <c r="AN106" s="87"/>
      <c r="AO106" s="87"/>
      <c r="AP106" s="104">
        <v>-3797607</v>
      </c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</row>
    <row r="107" spans="1:750" s="25" customFormat="1">
      <c r="A107" s="22">
        <v>31805</v>
      </c>
      <c r="B107" s="22"/>
      <c r="C107" s="81" t="s">
        <v>73</v>
      </c>
      <c r="D107" s="23"/>
      <c r="E107" s="23"/>
      <c r="F107" s="104">
        <v>28602862</v>
      </c>
      <c r="G107" s="87"/>
      <c r="H107" s="87"/>
      <c r="I107" s="87" t="s">
        <v>280</v>
      </c>
      <c r="J107" s="87"/>
      <c r="K107" s="87"/>
      <c r="L107" s="87" t="s">
        <v>280</v>
      </c>
      <c r="M107" s="87"/>
      <c r="N107" s="87"/>
      <c r="O107" s="87">
        <v>3076</v>
      </c>
      <c r="P107" s="87"/>
      <c r="Q107" s="87"/>
      <c r="R107" s="104">
        <v>1226105</v>
      </c>
      <c r="S107" s="87"/>
      <c r="T107" s="104">
        <v>1229181</v>
      </c>
      <c r="U107" s="87"/>
      <c r="V107" s="88"/>
      <c r="W107" s="87"/>
      <c r="X107" s="104">
        <v>1955990</v>
      </c>
      <c r="Y107" s="87"/>
      <c r="Z107" s="87"/>
      <c r="AA107" s="104">
        <v>12391420</v>
      </c>
      <c r="AB107" s="87"/>
      <c r="AC107" s="87"/>
      <c r="AD107" s="104">
        <v>443888</v>
      </c>
      <c r="AE107" s="87"/>
      <c r="AF107" s="87"/>
      <c r="AG107" s="104">
        <v>14791298</v>
      </c>
      <c r="AH107" s="87"/>
      <c r="AI107" s="87"/>
      <c r="AJ107" s="104">
        <v>-386918</v>
      </c>
      <c r="AK107" s="87"/>
      <c r="AL107" s="87"/>
      <c r="AM107" s="104">
        <v>134253</v>
      </c>
      <c r="AN107" s="87"/>
      <c r="AO107" s="87"/>
      <c r="AP107" s="104">
        <v>-252665</v>
      </c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</row>
    <row r="108" spans="1:750" s="25" customFormat="1">
      <c r="A108" s="22">
        <v>31810</v>
      </c>
      <c r="B108" s="22"/>
      <c r="C108" s="81" t="s">
        <v>74</v>
      </c>
      <c r="D108" s="23"/>
      <c r="E108" s="23"/>
      <c r="F108" s="104">
        <v>39120233</v>
      </c>
      <c r="G108" s="87"/>
      <c r="H108" s="87"/>
      <c r="I108" s="87" t="s">
        <v>280</v>
      </c>
      <c r="J108" s="87"/>
      <c r="K108" s="87"/>
      <c r="L108" s="87" t="s">
        <v>280</v>
      </c>
      <c r="M108" s="87"/>
      <c r="N108" s="87"/>
      <c r="O108" s="87">
        <v>4207</v>
      </c>
      <c r="P108" s="87"/>
      <c r="Q108" s="87"/>
      <c r="R108" s="104">
        <v>2040132</v>
      </c>
      <c r="S108" s="87"/>
      <c r="T108" s="104">
        <v>2044339</v>
      </c>
      <c r="U108" s="87"/>
      <c r="V108" s="88"/>
      <c r="W108" s="87"/>
      <c r="X108" s="104">
        <v>2675214</v>
      </c>
      <c r="Y108" s="87"/>
      <c r="Z108" s="87"/>
      <c r="AA108" s="104">
        <v>16947788</v>
      </c>
      <c r="AB108" s="87"/>
      <c r="AC108" s="87"/>
      <c r="AD108" s="104">
        <v>905080</v>
      </c>
      <c r="AE108" s="87"/>
      <c r="AF108" s="87"/>
      <c r="AG108" s="104">
        <v>20528082</v>
      </c>
      <c r="AH108" s="87"/>
      <c r="AI108" s="87"/>
      <c r="AJ108" s="104">
        <v>-529189</v>
      </c>
      <c r="AK108" s="87"/>
      <c r="AL108" s="87"/>
      <c r="AM108" s="104">
        <v>329019</v>
      </c>
      <c r="AN108" s="87"/>
      <c r="AO108" s="87"/>
      <c r="AP108" s="104">
        <v>-200170</v>
      </c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</row>
    <row r="109" spans="1:750" s="25" customFormat="1">
      <c r="A109" s="22">
        <v>31820</v>
      </c>
      <c r="B109" s="22"/>
      <c r="C109" s="81" t="s">
        <v>75</v>
      </c>
      <c r="D109" s="23"/>
      <c r="E109" s="23"/>
      <c r="F109" s="104">
        <v>33107078</v>
      </c>
      <c r="G109" s="87"/>
      <c r="H109" s="87"/>
      <c r="I109" s="87" t="s">
        <v>280</v>
      </c>
      <c r="J109" s="87"/>
      <c r="K109" s="87"/>
      <c r="L109" s="87" t="s">
        <v>280</v>
      </c>
      <c r="M109" s="87"/>
      <c r="N109" s="87"/>
      <c r="O109" s="87">
        <v>3560</v>
      </c>
      <c r="P109" s="87"/>
      <c r="Q109" s="87"/>
      <c r="R109" s="104">
        <v>0</v>
      </c>
      <c r="S109" s="87"/>
      <c r="T109" s="104">
        <v>3560</v>
      </c>
      <c r="U109" s="87"/>
      <c r="V109" s="88"/>
      <c r="W109" s="87"/>
      <c r="X109" s="104">
        <v>2264008</v>
      </c>
      <c r="Y109" s="87"/>
      <c r="Z109" s="87"/>
      <c r="AA109" s="104">
        <v>14342751</v>
      </c>
      <c r="AB109" s="87"/>
      <c r="AC109" s="87"/>
      <c r="AD109" s="104">
        <v>767230</v>
      </c>
      <c r="AE109" s="87"/>
      <c r="AF109" s="87"/>
      <c r="AG109" s="104">
        <v>17373989</v>
      </c>
      <c r="AH109" s="87"/>
      <c r="AI109" s="87"/>
      <c r="AJ109" s="104">
        <v>-447848</v>
      </c>
      <c r="AK109" s="87"/>
      <c r="AL109" s="87"/>
      <c r="AM109" s="104">
        <v>-172313</v>
      </c>
      <c r="AN109" s="87"/>
      <c r="AO109" s="87"/>
      <c r="AP109" s="104">
        <v>-620161</v>
      </c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</row>
    <row r="110" spans="1:750">
      <c r="A110" s="106">
        <v>31900</v>
      </c>
      <c r="B110" s="26"/>
      <c r="C110" s="82" t="s">
        <v>76</v>
      </c>
      <c r="D110" s="27"/>
      <c r="E110" s="27"/>
      <c r="F110" s="103">
        <v>92714959</v>
      </c>
      <c r="G110" s="88"/>
      <c r="H110" s="88"/>
      <c r="I110" s="88" t="s">
        <v>280</v>
      </c>
      <c r="J110" s="88"/>
      <c r="K110" s="88"/>
      <c r="L110" s="88" t="s">
        <v>280</v>
      </c>
      <c r="M110" s="88"/>
      <c r="N110" s="88"/>
      <c r="O110" s="88">
        <v>9971</v>
      </c>
      <c r="P110" s="88"/>
      <c r="Q110" s="88"/>
      <c r="R110" s="103">
        <v>5183792</v>
      </c>
      <c r="S110" s="88"/>
      <c r="T110" s="103">
        <v>5193763</v>
      </c>
      <c r="U110" s="88"/>
      <c r="V110" s="88"/>
      <c r="W110" s="88"/>
      <c r="X110" s="103">
        <v>6340258</v>
      </c>
      <c r="Y110" s="88"/>
      <c r="Z110" s="88"/>
      <c r="AA110" s="103">
        <v>40166261</v>
      </c>
      <c r="AB110" s="88"/>
      <c r="AC110" s="88"/>
      <c r="AD110" s="103">
        <v>1631990</v>
      </c>
      <c r="AE110" s="88"/>
      <c r="AF110" s="88"/>
      <c r="AG110" s="103">
        <v>48138509</v>
      </c>
      <c r="AH110" s="88"/>
      <c r="AI110" s="88"/>
      <c r="AJ110" s="103">
        <v>-1254179</v>
      </c>
      <c r="AK110" s="88"/>
      <c r="AL110" s="88"/>
      <c r="AM110" s="103">
        <v>969550</v>
      </c>
      <c r="AN110" s="88"/>
      <c r="AO110" s="88"/>
      <c r="AP110" s="103">
        <v>-284629</v>
      </c>
    </row>
    <row r="111" spans="1:750">
      <c r="A111" s="106">
        <v>32000</v>
      </c>
      <c r="B111" s="26"/>
      <c r="C111" s="82" t="s">
        <v>77</v>
      </c>
      <c r="D111" s="27"/>
      <c r="E111" s="27"/>
      <c r="F111" s="103">
        <v>37048838</v>
      </c>
      <c r="G111" s="88"/>
      <c r="H111" s="88"/>
      <c r="I111" s="88" t="s">
        <v>280</v>
      </c>
      <c r="J111" s="88"/>
      <c r="K111" s="88"/>
      <c r="L111" s="88" t="s">
        <v>280</v>
      </c>
      <c r="M111" s="88"/>
      <c r="N111" s="88"/>
      <c r="O111" s="88">
        <v>3984</v>
      </c>
      <c r="P111" s="88"/>
      <c r="Q111" s="88"/>
      <c r="R111" s="103">
        <v>1998740</v>
      </c>
      <c r="S111" s="88"/>
      <c r="T111" s="103">
        <v>2002724</v>
      </c>
      <c r="U111" s="88"/>
      <c r="V111" s="88"/>
      <c r="W111" s="88"/>
      <c r="X111" s="103">
        <v>2533563</v>
      </c>
      <c r="Y111" s="88"/>
      <c r="Z111" s="88"/>
      <c r="AA111" s="103">
        <v>16050412</v>
      </c>
      <c r="AB111" s="88"/>
      <c r="AC111" s="88"/>
      <c r="AD111" s="103">
        <v>783610</v>
      </c>
      <c r="AE111" s="88"/>
      <c r="AF111" s="88"/>
      <c r="AG111" s="103">
        <v>19367585</v>
      </c>
      <c r="AH111" s="88"/>
      <c r="AI111" s="88"/>
      <c r="AJ111" s="103">
        <v>-501169</v>
      </c>
      <c r="AK111" s="88"/>
      <c r="AL111" s="88"/>
      <c r="AM111" s="103">
        <v>342963</v>
      </c>
      <c r="AN111" s="88"/>
      <c r="AO111" s="88"/>
      <c r="AP111" s="103">
        <v>-158206</v>
      </c>
    </row>
    <row r="112" spans="1:750">
      <c r="A112" s="106">
        <v>32005</v>
      </c>
      <c r="B112" s="26"/>
      <c r="C112" s="82" t="s">
        <v>78</v>
      </c>
      <c r="D112" s="27"/>
      <c r="E112" s="27"/>
      <c r="F112" s="103">
        <v>8040146</v>
      </c>
      <c r="G112" s="88"/>
      <c r="H112" s="88"/>
      <c r="I112" s="88" t="s">
        <v>280</v>
      </c>
      <c r="J112" s="88"/>
      <c r="K112" s="88"/>
      <c r="L112" s="88" t="s">
        <v>280</v>
      </c>
      <c r="M112" s="88"/>
      <c r="N112" s="88"/>
      <c r="O112" s="88">
        <v>865</v>
      </c>
      <c r="P112" s="88"/>
      <c r="Q112" s="88"/>
      <c r="R112" s="103">
        <v>392695</v>
      </c>
      <c r="S112" s="88"/>
      <c r="T112" s="103">
        <v>393560</v>
      </c>
      <c r="U112" s="88"/>
      <c r="V112" s="88"/>
      <c r="W112" s="88"/>
      <c r="X112" s="103">
        <v>549821</v>
      </c>
      <c r="Y112" s="88"/>
      <c r="Z112" s="88"/>
      <c r="AA112" s="103">
        <v>3483177</v>
      </c>
      <c r="AB112" s="88"/>
      <c r="AC112" s="88"/>
      <c r="AD112" s="103">
        <v>264960</v>
      </c>
      <c r="AE112" s="88"/>
      <c r="AF112" s="88"/>
      <c r="AG112" s="103">
        <v>4297958</v>
      </c>
      <c r="AH112" s="88"/>
      <c r="AI112" s="88"/>
      <c r="AJ112" s="103">
        <v>-108761</v>
      </c>
      <c r="AK112" s="88"/>
      <c r="AL112" s="88"/>
      <c r="AM112" s="103">
        <v>12302</v>
      </c>
      <c r="AN112" s="88"/>
      <c r="AO112" s="88"/>
      <c r="AP112" s="103">
        <v>-96459</v>
      </c>
    </row>
    <row r="113" spans="1:750" s="10" customFormat="1">
      <c r="A113" s="106">
        <v>32100</v>
      </c>
      <c r="B113" s="26"/>
      <c r="C113" s="82" t="s">
        <v>79</v>
      </c>
      <c r="D113" s="27"/>
      <c r="E113" s="27"/>
      <c r="F113" s="102">
        <v>21068626</v>
      </c>
      <c r="G113" s="86"/>
      <c r="H113" s="86"/>
      <c r="I113" s="86" t="s">
        <v>280</v>
      </c>
      <c r="J113" s="86"/>
      <c r="K113" s="86"/>
      <c r="L113" s="86" t="s">
        <v>280</v>
      </c>
      <c r="M113" s="86"/>
      <c r="N113" s="86"/>
      <c r="O113" s="86">
        <v>2266</v>
      </c>
      <c r="P113" s="86"/>
      <c r="Q113" s="86"/>
      <c r="R113" s="102">
        <v>0</v>
      </c>
      <c r="S113" s="86"/>
      <c r="T113" s="102">
        <v>2266</v>
      </c>
      <c r="U113" s="86"/>
      <c r="V113" s="86"/>
      <c r="W113" s="86"/>
      <c r="X113" s="102">
        <v>1440766</v>
      </c>
      <c r="Y113" s="86"/>
      <c r="Z113" s="86"/>
      <c r="AA113" s="102">
        <v>9127416</v>
      </c>
      <c r="AB113" s="86"/>
      <c r="AC113" s="86"/>
      <c r="AD113" s="102">
        <v>1294300</v>
      </c>
      <c r="AE113" s="86"/>
      <c r="AF113" s="86"/>
      <c r="AG113" s="102">
        <v>11862482</v>
      </c>
      <c r="AH113" s="86"/>
      <c r="AI113" s="86"/>
      <c r="AJ113" s="102">
        <v>-285001</v>
      </c>
      <c r="AK113" s="86"/>
      <c r="AL113" s="86"/>
      <c r="AM113" s="102">
        <v>-289036</v>
      </c>
      <c r="AN113" s="86"/>
      <c r="AO113" s="86"/>
      <c r="AP113" s="102">
        <v>-574037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</row>
    <row r="114" spans="1:750">
      <c r="A114" s="106">
        <v>32200</v>
      </c>
      <c r="B114" s="26"/>
      <c r="C114" s="82" t="s">
        <v>80</v>
      </c>
      <c r="D114" s="27"/>
      <c r="E114" s="27"/>
      <c r="F114" s="103">
        <v>14173552</v>
      </c>
      <c r="G114" s="88"/>
      <c r="H114" s="86"/>
      <c r="I114" s="88" t="s">
        <v>280</v>
      </c>
      <c r="J114" s="88"/>
      <c r="K114" s="86"/>
      <c r="L114" s="88" t="s">
        <v>280</v>
      </c>
      <c r="M114" s="88"/>
      <c r="N114" s="88"/>
      <c r="O114" s="88">
        <v>1524</v>
      </c>
      <c r="P114" s="88"/>
      <c r="Q114" s="86"/>
      <c r="R114" s="103">
        <v>565682</v>
      </c>
      <c r="S114" s="86"/>
      <c r="T114" s="103">
        <v>567206</v>
      </c>
      <c r="U114" s="86"/>
      <c r="V114" s="88"/>
      <c r="W114" s="86"/>
      <c r="X114" s="103">
        <v>969250</v>
      </c>
      <c r="Y114" s="88"/>
      <c r="Z114" s="86"/>
      <c r="AA114" s="103">
        <v>6140310</v>
      </c>
      <c r="AB114" s="88"/>
      <c r="AC114" s="86"/>
      <c r="AD114" s="103">
        <v>0</v>
      </c>
      <c r="AE114" s="88"/>
      <c r="AF114" s="86"/>
      <c r="AG114" s="103">
        <v>7109560</v>
      </c>
      <c r="AH114" s="88"/>
      <c r="AI114" s="86"/>
      <c r="AJ114" s="103">
        <v>-191729</v>
      </c>
      <c r="AK114" s="88"/>
      <c r="AL114" s="86"/>
      <c r="AM114" s="103">
        <v>126498</v>
      </c>
      <c r="AN114" s="88"/>
      <c r="AO114" s="86"/>
      <c r="AP114" s="103">
        <v>-65231</v>
      </c>
    </row>
    <row r="115" spans="1:750">
      <c r="A115" s="106">
        <v>32300</v>
      </c>
      <c r="B115" s="26"/>
      <c r="C115" s="82" t="s">
        <v>81</v>
      </c>
      <c r="D115" s="27"/>
      <c r="E115" s="27"/>
      <c r="F115" s="103">
        <v>153610062</v>
      </c>
      <c r="G115" s="88"/>
      <c r="H115" s="88"/>
      <c r="I115" s="88" t="s">
        <v>280</v>
      </c>
      <c r="J115" s="88"/>
      <c r="K115" s="88"/>
      <c r="L115" s="88" t="s">
        <v>280</v>
      </c>
      <c r="M115" s="88"/>
      <c r="N115" s="88"/>
      <c r="O115" s="88">
        <v>16520</v>
      </c>
      <c r="P115" s="88"/>
      <c r="Q115" s="88"/>
      <c r="R115" s="98">
        <v>4763376</v>
      </c>
      <c r="S115" s="88"/>
      <c r="T115" s="103">
        <v>4779896</v>
      </c>
      <c r="U115" s="88"/>
      <c r="V115" s="88"/>
      <c r="W115" s="88"/>
      <c r="X115" s="103">
        <v>10504533</v>
      </c>
      <c r="Y115" s="88"/>
      <c r="Z115" s="88"/>
      <c r="AA115" s="103">
        <v>66547425</v>
      </c>
      <c r="AB115" s="88"/>
      <c r="AC115" s="88"/>
      <c r="AD115" s="103">
        <v>8999355</v>
      </c>
      <c r="AE115" s="88"/>
      <c r="AF115" s="88"/>
      <c r="AG115" s="103">
        <v>86051313</v>
      </c>
      <c r="AH115" s="88"/>
      <c r="AI115" s="88"/>
      <c r="AJ115" s="103">
        <v>-2077923</v>
      </c>
      <c r="AK115" s="88"/>
      <c r="AL115" s="88"/>
      <c r="AM115" s="103">
        <v>-609029</v>
      </c>
      <c r="AN115" s="88"/>
      <c r="AO115" s="88"/>
      <c r="AP115" s="103">
        <v>-2686952</v>
      </c>
    </row>
    <row r="116" spans="1:750" s="24" customFormat="1">
      <c r="A116" s="22">
        <v>32305</v>
      </c>
      <c r="B116" s="22"/>
      <c r="C116" s="81" t="s">
        <v>292</v>
      </c>
      <c r="D116" s="23"/>
      <c r="E116" s="23"/>
      <c r="F116" s="105">
        <v>14826368</v>
      </c>
      <c r="G116" s="85"/>
      <c r="H116" s="85"/>
      <c r="I116" s="85" t="s">
        <v>280</v>
      </c>
      <c r="J116" s="85"/>
      <c r="K116" s="85"/>
      <c r="L116" s="85" t="s">
        <v>280</v>
      </c>
      <c r="M116" s="85"/>
      <c r="N116" s="85"/>
      <c r="O116" s="85">
        <v>1594</v>
      </c>
      <c r="P116" s="85"/>
      <c r="Q116" s="85"/>
      <c r="R116" s="105">
        <v>0</v>
      </c>
      <c r="S116" s="85"/>
      <c r="T116" s="105">
        <v>1594</v>
      </c>
      <c r="U116" s="85"/>
      <c r="V116" s="86"/>
      <c r="W116" s="85"/>
      <c r="X116" s="105">
        <v>1013892</v>
      </c>
      <c r="Y116" s="85"/>
      <c r="Z116" s="85"/>
      <c r="AA116" s="105">
        <v>6423125</v>
      </c>
      <c r="AB116" s="85"/>
      <c r="AC116" s="85"/>
      <c r="AD116" s="105">
        <v>1335439</v>
      </c>
      <c r="AE116" s="85"/>
      <c r="AF116" s="85"/>
      <c r="AG116" s="105">
        <v>8772456</v>
      </c>
      <c r="AH116" s="85"/>
      <c r="AI116" s="85"/>
      <c r="AJ116" s="105">
        <v>-200560</v>
      </c>
      <c r="AK116" s="85"/>
      <c r="AL116" s="85"/>
      <c r="AM116" s="105">
        <v>-275474</v>
      </c>
      <c r="AN116" s="85"/>
      <c r="AO116" s="85"/>
      <c r="AP116" s="105">
        <v>-476034</v>
      </c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</row>
    <row r="117" spans="1:750" s="25" customFormat="1">
      <c r="A117" s="22">
        <v>32400</v>
      </c>
      <c r="B117" s="22"/>
      <c r="C117" s="81" t="s">
        <v>82</v>
      </c>
      <c r="D117" s="23"/>
      <c r="E117" s="23"/>
      <c r="F117" s="104">
        <v>53512528</v>
      </c>
      <c r="G117" s="87"/>
      <c r="H117" s="87"/>
      <c r="I117" s="87" t="s">
        <v>280</v>
      </c>
      <c r="J117" s="87"/>
      <c r="K117" s="87"/>
      <c r="L117" s="87" t="s">
        <v>280</v>
      </c>
      <c r="M117" s="87"/>
      <c r="N117" s="87"/>
      <c r="O117" s="87">
        <v>5755</v>
      </c>
      <c r="P117" s="87"/>
      <c r="Q117" s="87"/>
      <c r="R117" s="104">
        <v>1796516</v>
      </c>
      <c r="S117" s="87"/>
      <c r="T117" s="104">
        <v>1802271</v>
      </c>
      <c r="U117" s="87"/>
      <c r="V117" s="88"/>
      <c r="W117" s="87"/>
      <c r="X117" s="104">
        <v>3659423</v>
      </c>
      <c r="Y117" s="87"/>
      <c r="Z117" s="87"/>
      <c r="AA117" s="104">
        <v>23182863</v>
      </c>
      <c r="AB117" s="87"/>
      <c r="AC117" s="87"/>
      <c r="AD117" s="104">
        <v>4200440</v>
      </c>
      <c r="AE117" s="87"/>
      <c r="AF117" s="87"/>
      <c r="AG117" s="104">
        <v>31042726</v>
      </c>
      <c r="AH117" s="87"/>
      <c r="AI117" s="87"/>
      <c r="AJ117" s="104">
        <v>-723878</v>
      </c>
      <c r="AK117" s="87"/>
      <c r="AL117" s="87"/>
      <c r="AM117" s="104">
        <v>-390959</v>
      </c>
      <c r="AN117" s="87"/>
      <c r="AO117" s="87"/>
      <c r="AP117" s="104">
        <v>-1114837</v>
      </c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</row>
    <row r="118" spans="1:750" s="25" customFormat="1">
      <c r="A118" s="22">
        <v>32405</v>
      </c>
      <c r="B118" s="22"/>
      <c r="C118" s="81" t="s">
        <v>83</v>
      </c>
      <c r="D118" s="23"/>
      <c r="E118" s="23"/>
      <c r="F118" s="104">
        <v>13871588</v>
      </c>
      <c r="G118" s="87"/>
      <c r="H118" s="87"/>
      <c r="I118" s="87" t="s">
        <v>280</v>
      </c>
      <c r="J118" s="87"/>
      <c r="K118" s="87"/>
      <c r="L118" s="87" t="s">
        <v>280</v>
      </c>
      <c r="M118" s="87"/>
      <c r="N118" s="87"/>
      <c r="O118" s="87">
        <v>1492</v>
      </c>
      <c r="P118" s="87"/>
      <c r="Q118" s="87"/>
      <c r="R118" s="104">
        <v>225360</v>
      </c>
      <c r="S118" s="87"/>
      <c r="T118" s="104">
        <v>226852</v>
      </c>
      <c r="U118" s="87"/>
      <c r="V118" s="88"/>
      <c r="W118" s="87"/>
      <c r="X118" s="104">
        <v>948600</v>
      </c>
      <c r="Y118" s="87"/>
      <c r="Z118" s="87"/>
      <c r="AA118" s="104">
        <v>6009492</v>
      </c>
      <c r="AB118" s="87"/>
      <c r="AC118" s="87"/>
      <c r="AD118" s="104">
        <v>0</v>
      </c>
      <c r="AE118" s="87"/>
      <c r="AF118" s="87"/>
      <c r="AG118" s="104">
        <v>6958092</v>
      </c>
      <c r="AH118" s="87"/>
      <c r="AI118" s="87"/>
      <c r="AJ118" s="104">
        <v>-187645</v>
      </c>
      <c r="AK118" s="87"/>
      <c r="AL118" s="87"/>
      <c r="AM118" s="104">
        <v>46938</v>
      </c>
      <c r="AN118" s="87"/>
      <c r="AO118" s="87"/>
      <c r="AP118" s="104">
        <v>-140707</v>
      </c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</row>
    <row r="119" spans="1:750" s="25" customFormat="1">
      <c r="A119" s="22">
        <v>32410</v>
      </c>
      <c r="B119" s="22"/>
      <c r="C119" s="81" t="s">
        <v>84</v>
      </c>
      <c r="D119" s="23"/>
      <c r="E119" s="23"/>
      <c r="F119" s="104">
        <v>20693987</v>
      </c>
      <c r="G119" s="87"/>
      <c r="H119" s="87"/>
      <c r="I119" s="87" t="s">
        <v>280</v>
      </c>
      <c r="J119" s="87"/>
      <c r="K119" s="87"/>
      <c r="L119" s="87" t="s">
        <v>280</v>
      </c>
      <c r="M119" s="87"/>
      <c r="N119" s="87"/>
      <c r="O119" s="87">
        <v>2226</v>
      </c>
      <c r="P119" s="87"/>
      <c r="Q119" s="87"/>
      <c r="R119" s="104">
        <v>107364</v>
      </c>
      <c r="S119" s="87"/>
      <c r="T119" s="104">
        <v>109590</v>
      </c>
      <c r="U119" s="87"/>
      <c r="V119" s="88"/>
      <c r="W119" s="87"/>
      <c r="X119" s="104">
        <v>1415146</v>
      </c>
      <c r="Y119" s="87"/>
      <c r="Z119" s="87"/>
      <c r="AA119" s="104">
        <v>8965113</v>
      </c>
      <c r="AB119" s="87"/>
      <c r="AC119" s="87"/>
      <c r="AD119" s="104">
        <v>1664980</v>
      </c>
      <c r="AE119" s="87"/>
      <c r="AF119" s="87"/>
      <c r="AG119" s="104">
        <v>12045239</v>
      </c>
      <c r="AH119" s="87"/>
      <c r="AI119" s="87"/>
      <c r="AJ119" s="104">
        <v>-279933</v>
      </c>
      <c r="AK119" s="87"/>
      <c r="AL119" s="87"/>
      <c r="AM119" s="104">
        <v>-306156</v>
      </c>
      <c r="AN119" s="87"/>
      <c r="AO119" s="87"/>
      <c r="AP119" s="104">
        <v>-586089</v>
      </c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</row>
    <row r="120" spans="1:750" s="25" customFormat="1">
      <c r="A120" s="22">
        <v>32500</v>
      </c>
      <c r="B120" s="22"/>
      <c r="C120" s="81" t="s">
        <v>293</v>
      </c>
      <c r="D120" s="23"/>
      <c r="E120" s="23"/>
      <c r="F120" s="104">
        <v>119895257</v>
      </c>
      <c r="G120" s="87"/>
      <c r="H120" s="87"/>
      <c r="I120" s="87" t="s">
        <v>280</v>
      </c>
      <c r="J120" s="87"/>
      <c r="K120" s="87"/>
      <c r="L120" s="87" t="s">
        <v>280</v>
      </c>
      <c r="M120" s="87"/>
      <c r="N120" s="87"/>
      <c r="O120" s="87">
        <v>12894</v>
      </c>
      <c r="P120" s="87"/>
      <c r="Q120" s="87"/>
      <c r="R120" s="104">
        <v>0</v>
      </c>
      <c r="S120" s="87"/>
      <c r="T120" s="104">
        <v>12894</v>
      </c>
      <c r="U120" s="87"/>
      <c r="V120" s="88"/>
      <c r="W120" s="87"/>
      <c r="X120" s="104">
        <v>8198966</v>
      </c>
      <c r="Y120" s="87"/>
      <c r="Z120" s="87"/>
      <c r="AA120" s="104">
        <v>51941393</v>
      </c>
      <c r="AB120" s="87"/>
      <c r="AC120" s="87"/>
      <c r="AD120" s="104">
        <v>7421627</v>
      </c>
      <c r="AE120" s="87"/>
      <c r="AF120" s="87"/>
      <c r="AG120" s="104">
        <v>67561986</v>
      </c>
      <c r="AH120" s="87"/>
      <c r="AI120" s="87"/>
      <c r="AJ120" s="104">
        <v>-1621854</v>
      </c>
      <c r="AK120" s="87"/>
      <c r="AL120" s="87"/>
      <c r="AM120" s="104">
        <v>-1545344</v>
      </c>
      <c r="AN120" s="87"/>
      <c r="AO120" s="87"/>
      <c r="AP120" s="104">
        <v>-3167198</v>
      </c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</row>
    <row r="121" spans="1:750" s="25" customFormat="1">
      <c r="A121" s="22">
        <v>32505</v>
      </c>
      <c r="B121" s="22"/>
      <c r="C121" s="81" t="s">
        <v>85</v>
      </c>
      <c r="D121" s="23"/>
      <c r="E121" s="23"/>
      <c r="F121" s="104">
        <v>19085742</v>
      </c>
      <c r="G121" s="87"/>
      <c r="H121" s="87"/>
      <c r="I121" s="87" t="s">
        <v>280</v>
      </c>
      <c r="J121" s="87"/>
      <c r="K121" s="87"/>
      <c r="L121" s="87" t="s">
        <v>280</v>
      </c>
      <c r="M121" s="87"/>
      <c r="N121" s="87"/>
      <c r="O121" s="87">
        <v>2053</v>
      </c>
      <c r="P121" s="87"/>
      <c r="Q121" s="87"/>
      <c r="R121" s="104">
        <v>2262085</v>
      </c>
      <c r="S121" s="87"/>
      <c r="T121" s="104">
        <v>2264138</v>
      </c>
      <c r="U121" s="87"/>
      <c r="V121" s="88"/>
      <c r="W121" s="87"/>
      <c r="X121" s="104">
        <v>1305167</v>
      </c>
      <c r="Y121" s="87"/>
      <c r="Z121" s="87"/>
      <c r="AA121" s="104">
        <v>8268384</v>
      </c>
      <c r="AB121" s="87"/>
      <c r="AC121" s="87"/>
      <c r="AD121" s="104">
        <v>962136</v>
      </c>
      <c r="AE121" s="87"/>
      <c r="AF121" s="87"/>
      <c r="AG121" s="104">
        <v>10535687</v>
      </c>
      <c r="AH121" s="87"/>
      <c r="AI121" s="87"/>
      <c r="AJ121" s="104">
        <v>-258178</v>
      </c>
      <c r="AK121" s="87"/>
      <c r="AL121" s="87"/>
      <c r="AM121" s="104">
        <v>211887</v>
      </c>
      <c r="AN121" s="87"/>
      <c r="AO121" s="87"/>
      <c r="AP121" s="104">
        <v>-46291</v>
      </c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</row>
    <row r="122" spans="1:750">
      <c r="A122" s="106">
        <v>32600</v>
      </c>
      <c r="B122" s="26"/>
      <c r="C122" s="82" t="s">
        <v>86</v>
      </c>
      <c r="D122" s="27"/>
      <c r="E122" s="27"/>
      <c r="F122" s="103">
        <v>435814176</v>
      </c>
      <c r="G122" s="88"/>
      <c r="H122" s="88"/>
      <c r="I122" s="88" t="s">
        <v>280</v>
      </c>
      <c r="J122" s="88"/>
      <c r="K122" s="88"/>
      <c r="L122" s="88" t="s">
        <v>280</v>
      </c>
      <c r="M122" s="88"/>
      <c r="N122" s="88"/>
      <c r="O122" s="88">
        <v>46870</v>
      </c>
      <c r="P122" s="88"/>
      <c r="Q122" s="88"/>
      <c r="R122" s="103">
        <v>0</v>
      </c>
      <c r="S122" s="88"/>
      <c r="T122" s="103">
        <v>46870</v>
      </c>
      <c r="U122" s="88"/>
      <c r="V122" s="88"/>
      <c r="W122" s="88"/>
      <c r="X122" s="103">
        <v>29802895</v>
      </c>
      <c r="Y122" s="88"/>
      <c r="Z122" s="88"/>
      <c r="AA122" s="103">
        <v>188804762</v>
      </c>
      <c r="AB122" s="88"/>
      <c r="AC122" s="88"/>
      <c r="AD122" s="103">
        <v>20608450</v>
      </c>
      <c r="AE122" s="88"/>
      <c r="AF122" s="88"/>
      <c r="AG122" s="103">
        <v>239216107</v>
      </c>
      <c r="AH122" s="88"/>
      <c r="AI122" s="88"/>
      <c r="AJ122" s="103">
        <v>-5895370</v>
      </c>
      <c r="AK122" s="88"/>
      <c r="AL122" s="88"/>
      <c r="AM122" s="103">
        <v>-4204901</v>
      </c>
      <c r="AN122" s="88"/>
      <c r="AO122" s="88"/>
      <c r="AP122" s="103">
        <v>-10100271</v>
      </c>
    </row>
    <row r="123" spans="1:750">
      <c r="A123" s="106">
        <v>32605</v>
      </c>
      <c r="B123" s="26"/>
      <c r="C123" s="82" t="s">
        <v>87</v>
      </c>
      <c r="D123" s="27"/>
      <c r="E123" s="27"/>
      <c r="F123" s="103">
        <v>62271887</v>
      </c>
      <c r="G123" s="88"/>
      <c r="H123" s="88"/>
      <c r="I123" s="88" t="s">
        <v>280</v>
      </c>
      <c r="J123" s="88"/>
      <c r="K123" s="88"/>
      <c r="L123" s="88" t="s">
        <v>280</v>
      </c>
      <c r="M123" s="88"/>
      <c r="N123" s="88"/>
      <c r="O123" s="88">
        <v>6697</v>
      </c>
      <c r="P123" s="88"/>
      <c r="Q123" s="88"/>
      <c r="R123" s="103">
        <v>2887540</v>
      </c>
      <c r="S123" s="88"/>
      <c r="T123" s="103">
        <v>2894237</v>
      </c>
      <c r="U123" s="88"/>
      <c r="V123" s="88"/>
      <c r="W123" s="88"/>
      <c r="X123" s="103">
        <v>4258426</v>
      </c>
      <c r="Y123" s="88"/>
      <c r="Z123" s="88"/>
      <c r="AA123" s="103">
        <v>26977619</v>
      </c>
      <c r="AB123" s="88"/>
      <c r="AC123" s="88"/>
      <c r="AD123" s="103">
        <v>3910556</v>
      </c>
      <c r="AE123" s="88"/>
      <c r="AF123" s="88"/>
      <c r="AG123" s="103">
        <v>35146601</v>
      </c>
      <c r="AH123" s="88"/>
      <c r="AI123" s="88"/>
      <c r="AJ123" s="103">
        <v>-842368</v>
      </c>
      <c r="AK123" s="88"/>
      <c r="AL123" s="88"/>
      <c r="AM123" s="103">
        <v>-400129</v>
      </c>
      <c r="AN123" s="88"/>
      <c r="AO123" s="88"/>
      <c r="AP123" s="103">
        <v>-1242497</v>
      </c>
    </row>
    <row r="124" spans="1:750">
      <c r="A124" s="106">
        <v>32700</v>
      </c>
      <c r="B124" s="26"/>
      <c r="C124" s="82" t="s">
        <v>88</v>
      </c>
      <c r="D124" s="27"/>
      <c r="E124" s="27"/>
      <c r="F124" s="103">
        <v>39924376</v>
      </c>
      <c r="G124" s="88"/>
      <c r="H124" s="88"/>
      <c r="I124" s="88" t="s">
        <v>280</v>
      </c>
      <c r="J124" s="88"/>
      <c r="K124" s="88"/>
      <c r="L124" s="88" t="s">
        <v>280</v>
      </c>
      <c r="M124" s="88"/>
      <c r="N124" s="88"/>
      <c r="O124" s="88">
        <v>4294</v>
      </c>
      <c r="P124" s="88"/>
      <c r="Q124" s="88"/>
      <c r="R124" s="103">
        <v>2367896</v>
      </c>
      <c r="S124" s="88"/>
      <c r="T124" s="103">
        <v>2372190</v>
      </c>
      <c r="U124" s="88"/>
      <c r="V124" s="88"/>
      <c r="W124" s="88"/>
      <c r="X124" s="103">
        <v>2730205</v>
      </c>
      <c r="Y124" s="88"/>
      <c r="Z124" s="88"/>
      <c r="AA124" s="103">
        <v>17296162</v>
      </c>
      <c r="AB124" s="88"/>
      <c r="AC124" s="88"/>
      <c r="AD124" s="103">
        <v>1083340</v>
      </c>
      <c r="AE124" s="88"/>
      <c r="AF124" s="88"/>
      <c r="AG124" s="103">
        <v>21109707</v>
      </c>
      <c r="AH124" s="88"/>
      <c r="AI124" s="88"/>
      <c r="AJ124" s="103">
        <v>-540067</v>
      </c>
      <c r="AK124" s="88"/>
      <c r="AL124" s="88"/>
      <c r="AM124" s="103">
        <v>375307</v>
      </c>
      <c r="AN124" s="88"/>
      <c r="AO124" s="88"/>
      <c r="AP124" s="103">
        <v>-164760</v>
      </c>
    </row>
    <row r="125" spans="1:750" s="10" customFormat="1">
      <c r="A125" s="106">
        <v>32800</v>
      </c>
      <c r="B125" s="26"/>
      <c r="C125" s="82" t="s">
        <v>89</v>
      </c>
      <c r="D125" s="27"/>
      <c r="E125" s="27"/>
      <c r="F125" s="102">
        <v>55545187</v>
      </c>
      <c r="G125" s="86"/>
      <c r="H125" s="86"/>
      <c r="I125" s="86" t="s">
        <v>280</v>
      </c>
      <c r="J125" s="86"/>
      <c r="K125" s="86"/>
      <c r="L125" s="86" t="s">
        <v>280</v>
      </c>
      <c r="M125" s="86"/>
      <c r="N125" s="86"/>
      <c r="O125" s="86">
        <v>5974</v>
      </c>
      <c r="P125" s="86"/>
      <c r="Q125" s="86"/>
      <c r="R125" s="102">
        <v>4818245</v>
      </c>
      <c r="S125" s="86"/>
      <c r="T125" s="102">
        <v>4824219</v>
      </c>
      <c r="U125" s="86"/>
      <c r="V125" s="86"/>
      <c r="W125" s="86"/>
      <c r="X125" s="102">
        <v>3798425</v>
      </c>
      <c r="Y125" s="86"/>
      <c r="Z125" s="86"/>
      <c r="AA125" s="102">
        <v>24063457</v>
      </c>
      <c r="AB125" s="86"/>
      <c r="AC125" s="86"/>
      <c r="AD125" s="102">
        <v>0</v>
      </c>
      <c r="AE125" s="86"/>
      <c r="AF125" s="86"/>
      <c r="AG125" s="102">
        <v>27861882</v>
      </c>
      <c r="AH125" s="86"/>
      <c r="AI125" s="86"/>
      <c r="AJ125" s="102">
        <v>-751374</v>
      </c>
      <c r="AK125" s="86"/>
      <c r="AL125" s="86"/>
      <c r="AM125" s="102">
        <v>1087029</v>
      </c>
      <c r="AN125" s="86"/>
      <c r="AO125" s="86"/>
      <c r="AP125" s="102">
        <v>335655</v>
      </c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</row>
    <row r="126" spans="1:750">
      <c r="A126" s="106">
        <v>32900</v>
      </c>
      <c r="B126" s="26"/>
      <c r="C126" s="82" t="s">
        <v>90</v>
      </c>
      <c r="D126" s="27"/>
      <c r="E126" s="27"/>
      <c r="F126" s="103">
        <v>166004598</v>
      </c>
      <c r="G126" s="88"/>
      <c r="H126" s="86"/>
      <c r="I126" s="88" t="s">
        <v>280</v>
      </c>
      <c r="J126" s="88"/>
      <c r="K126" s="86"/>
      <c r="L126" s="88" t="s">
        <v>280</v>
      </c>
      <c r="M126" s="88"/>
      <c r="N126" s="88"/>
      <c r="O126" s="88">
        <v>17853</v>
      </c>
      <c r="P126" s="88"/>
      <c r="Q126" s="86"/>
      <c r="R126" s="103">
        <v>6964112</v>
      </c>
      <c r="S126" s="86"/>
      <c r="T126" s="103">
        <v>6981965</v>
      </c>
      <c r="U126" s="86"/>
      <c r="V126" s="88"/>
      <c r="W126" s="86"/>
      <c r="X126" s="103">
        <v>11352126</v>
      </c>
      <c r="Y126" s="88"/>
      <c r="Z126" s="86"/>
      <c r="AA126" s="103">
        <v>71917025</v>
      </c>
      <c r="AB126" s="88"/>
      <c r="AC126" s="86"/>
      <c r="AD126" s="103">
        <v>6580865</v>
      </c>
      <c r="AE126" s="88"/>
      <c r="AF126" s="86"/>
      <c r="AG126" s="103">
        <v>89850016</v>
      </c>
      <c r="AH126" s="88"/>
      <c r="AI126" s="86"/>
      <c r="AJ126" s="103">
        <v>-2245587</v>
      </c>
      <c r="AK126" s="88"/>
      <c r="AL126" s="86"/>
      <c r="AM126" s="103">
        <v>424852</v>
      </c>
      <c r="AN126" s="88"/>
      <c r="AO126" s="86"/>
      <c r="AP126" s="103">
        <v>-1820735</v>
      </c>
    </row>
    <row r="127" spans="1:750">
      <c r="A127" s="106">
        <v>32901</v>
      </c>
      <c r="B127" s="26"/>
      <c r="C127" s="82" t="s">
        <v>251</v>
      </c>
      <c r="D127" s="27"/>
      <c r="E127" s="27"/>
      <c r="F127" s="103">
        <v>4445744</v>
      </c>
      <c r="G127" s="88"/>
      <c r="H127" s="88"/>
      <c r="I127" s="88" t="s">
        <v>280</v>
      </c>
      <c r="J127" s="88"/>
      <c r="K127" s="88"/>
      <c r="L127" s="88" t="s">
        <v>280</v>
      </c>
      <c r="M127" s="88"/>
      <c r="N127" s="88"/>
      <c r="O127" s="88">
        <v>478</v>
      </c>
      <c r="P127" s="88"/>
      <c r="Q127" s="88"/>
      <c r="R127" s="103">
        <v>0</v>
      </c>
      <c r="S127" s="88"/>
      <c r="T127" s="103">
        <v>478</v>
      </c>
      <c r="U127" s="88"/>
      <c r="V127" s="88"/>
      <c r="W127" s="88"/>
      <c r="X127" s="103">
        <v>304019</v>
      </c>
      <c r="Y127" s="88"/>
      <c r="Z127" s="88"/>
      <c r="AA127" s="103">
        <v>1925998</v>
      </c>
      <c r="AB127" s="88"/>
      <c r="AC127" s="88"/>
      <c r="AD127" s="103">
        <v>1268642</v>
      </c>
      <c r="AE127" s="88"/>
      <c r="AF127" s="88"/>
      <c r="AG127" s="103">
        <v>3498659</v>
      </c>
      <c r="AH127" s="88"/>
      <c r="AI127" s="88"/>
      <c r="AJ127" s="103">
        <v>-60139</v>
      </c>
      <c r="AK127" s="88"/>
      <c r="AL127" s="88"/>
      <c r="AM127" s="103">
        <v>-313295</v>
      </c>
      <c r="AN127" s="88"/>
      <c r="AO127" s="88"/>
      <c r="AP127" s="103">
        <v>-373434</v>
      </c>
    </row>
    <row r="128" spans="1:750" s="24" customFormat="1">
      <c r="A128" s="22">
        <v>32905</v>
      </c>
      <c r="B128" s="22"/>
      <c r="C128" s="81" t="s">
        <v>91</v>
      </c>
      <c r="D128" s="23"/>
      <c r="E128" s="23"/>
      <c r="F128" s="105">
        <v>22806807</v>
      </c>
      <c r="G128" s="85"/>
      <c r="H128" s="85"/>
      <c r="I128" s="85" t="s">
        <v>280</v>
      </c>
      <c r="J128" s="85"/>
      <c r="K128" s="85"/>
      <c r="L128" s="85" t="s">
        <v>280</v>
      </c>
      <c r="M128" s="85"/>
      <c r="N128" s="85"/>
      <c r="O128" s="85">
        <v>2453</v>
      </c>
      <c r="P128" s="85"/>
      <c r="Q128" s="85"/>
      <c r="R128" s="105">
        <v>476000</v>
      </c>
      <c r="S128" s="85"/>
      <c r="T128" s="105">
        <v>478453</v>
      </c>
      <c r="U128" s="85"/>
      <c r="V128" s="86"/>
      <c r="W128" s="85"/>
      <c r="X128" s="105">
        <v>1559630</v>
      </c>
      <c r="Y128" s="85"/>
      <c r="Z128" s="85"/>
      <c r="AA128" s="105">
        <v>9880435</v>
      </c>
      <c r="AB128" s="85"/>
      <c r="AC128" s="85"/>
      <c r="AD128" s="105">
        <v>1149048</v>
      </c>
      <c r="AE128" s="85"/>
      <c r="AF128" s="85"/>
      <c r="AG128" s="105">
        <v>12589113</v>
      </c>
      <c r="AH128" s="85"/>
      <c r="AI128" s="85"/>
      <c r="AJ128" s="105">
        <v>-308513</v>
      </c>
      <c r="AK128" s="85"/>
      <c r="AL128" s="85"/>
      <c r="AM128" s="105">
        <v>-192065</v>
      </c>
      <c r="AN128" s="85"/>
      <c r="AO128" s="85"/>
      <c r="AP128" s="105">
        <v>-500578</v>
      </c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</row>
    <row r="129" spans="1:750" s="25" customFormat="1">
      <c r="A129" s="22">
        <v>32910</v>
      </c>
      <c r="B129" s="22"/>
      <c r="C129" s="81" t="s">
        <v>92</v>
      </c>
      <c r="D129" s="23"/>
      <c r="E129" s="23"/>
      <c r="F129" s="104">
        <v>30293604</v>
      </c>
      <c r="G129" s="87"/>
      <c r="H129" s="87"/>
      <c r="I129" s="87" t="s">
        <v>280</v>
      </c>
      <c r="J129" s="87"/>
      <c r="K129" s="87"/>
      <c r="L129" s="87" t="s">
        <v>280</v>
      </c>
      <c r="M129" s="87"/>
      <c r="N129" s="87"/>
      <c r="O129" s="87">
        <v>3258</v>
      </c>
      <c r="P129" s="87"/>
      <c r="Q129" s="87"/>
      <c r="R129" s="104">
        <v>1596960</v>
      </c>
      <c r="S129" s="87"/>
      <c r="T129" s="104">
        <v>1600218</v>
      </c>
      <c r="U129" s="87"/>
      <c r="V129" s="88"/>
      <c r="W129" s="87"/>
      <c r="X129" s="104">
        <v>2071610</v>
      </c>
      <c r="Y129" s="87"/>
      <c r="Z129" s="87"/>
      <c r="AA129" s="104">
        <v>13123889</v>
      </c>
      <c r="AB129" s="87"/>
      <c r="AC129" s="87"/>
      <c r="AD129" s="104">
        <v>1394605</v>
      </c>
      <c r="AE129" s="87"/>
      <c r="AF129" s="87"/>
      <c r="AG129" s="104">
        <v>16590104</v>
      </c>
      <c r="AH129" s="87"/>
      <c r="AI129" s="87"/>
      <c r="AJ129" s="104">
        <v>-409789</v>
      </c>
      <c r="AK129" s="87"/>
      <c r="AL129" s="87"/>
      <c r="AM129" s="104">
        <v>120318</v>
      </c>
      <c r="AN129" s="87"/>
      <c r="AO129" s="87"/>
      <c r="AP129" s="104">
        <v>-289471</v>
      </c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</row>
    <row r="130" spans="1:750" s="25" customFormat="1">
      <c r="A130" s="22">
        <v>32920</v>
      </c>
      <c r="B130" s="22"/>
      <c r="C130" s="81" t="s">
        <v>93</v>
      </c>
      <c r="D130" s="23"/>
      <c r="E130" s="23"/>
      <c r="F130" s="104">
        <v>26446913</v>
      </c>
      <c r="G130" s="87"/>
      <c r="H130" s="87"/>
      <c r="I130" s="87" t="s">
        <v>280</v>
      </c>
      <c r="J130" s="87"/>
      <c r="K130" s="87"/>
      <c r="L130" s="87" t="s">
        <v>280</v>
      </c>
      <c r="M130" s="87"/>
      <c r="N130" s="87"/>
      <c r="O130" s="87">
        <v>2844</v>
      </c>
      <c r="P130" s="87"/>
      <c r="Q130" s="87"/>
      <c r="R130" s="104">
        <v>1965651</v>
      </c>
      <c r="S130" s="87"/>
      <c r="T130" s="104">
        <v>1968495</v>
      </c>
      <c r="U130" s="87"/>
      <c r="V130" s="88"/>
      <c r="W130" s="87"/>
      <c r="X130" s="104">
        <v>1808557</v>
      </c>
      <c r="Y130" s="87"/>
      <c r="Z130" s="87"/>
      <c r="AA130" s="104">
        <v>11457414</v>
      </c>
      <c r="AB130" s="87"/>
      <c r="AC130" s="87"/>
      <c r="AD130" s="104">
        <v>0</v>
      </c>
      <c r="AE130" s="87"/>
      <c r="AF130" s="87"/>
      <c r="AG130" s="104">
        <v>13265971</v>
      </c>
      <c r="AH130" s="87"/>
      <c r="AI130" s="87"/>
      <c r="AJ130" s="104">
        <v>-357754</v>
      </c>
      <c r="AK130" s="87"/>
      <c r="AL130" s="87"/>
      <c r="AM130" s="104">
        <v>484677</v>
      </c>
      <c r="AN130" s="87"/>
      <c r="AO130" s="87"/>
      <c r="AP130" s="104">
        <v>126923</v>
      </c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</row>
    <row r="131" spans="1:750" s="25" customFormat="1">
      <c r="A131" s="22">
        <v>33000</v>
      </c>
      <c r="B131" s="22"/>
      <c r="C131" s="81" t="s">
        <v>94</v>
      </c>
      <c r="D131" s="23"/>
      <c r="E131" s="23"/>
      <c r="F131" s="104">
        <v>63057526</v>
      </c>
      <c r="G131" s="87"/>
      <c r="H131" s="87"/>
      <c r="I131" s="87" t="s">
        <v>280</v>
      </c>
      <c r="J131" s="87"/>
      <c r="K131" s="87"/>
      <c r="L131" s="87" t="s">
        <v>280</v>
      </c>
      <c r="M131" s="87"/>
      <c r="N131" s="87"/>
      <c r="O131" s="87">
        <v>6782</v>
      </c>
      <c r="P131" s="87"/>
      <c r="Q131" s="87"/>
      <c r="R131" s="104">
        <v>1029260</v>
      </c>
      <c r="S131" s="87"/>
      <c r="T131" s="104">
        <v>1036042</v>
      </c>
      <c r="U131" s="87"/>
      <c r="V131" s="88"/>
      <c r="W131" s="87"/>
      <c r="X131" s="104">
        <v>4312152</v>
      </c>
      <c r="Y131" s="87"/>
      <c r="Z131" s="87"/>
      <c r="AA131" s="104">
        <v>27317976</v>
      </c>
      <c r="AB131" s="87"/>
      <c r="AC131" s="87"/>
      <c r="AD131" s="104">
        <v>1891240</v>
      </c>
      <c r="AE131" s="87"/>
      <c r="AF131" s="87"/>
      <c r="AG131" s="104">
        <v>33521368</v>
      </c>
      <c r="AH131" s="87"/>
      <c r="AI131" s="87"/>
      <c r="AJ131" s="104">
        <v>-852995</v>
      </c>
      <c r="AK131" s="87"/>
      <c r="AL131" s="87"/>
      <c r="AM131" s="104">
        <v>-120932</v>
      </c>
      <c r="AN131" s="87"/>
      <c r="AO131" s="87"/>
      <c r="AP131" s="104">
        <v>-973927</v>
      </c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</row>
    <row r="132" spans="1:750" s="25" customFormat="1">
      <c r="A132" s="22">
        <v>33001</v>
      </c>
      <c r="B132" s="22"/>
      <c r="C132" s="81" t="s">
        <v>274</v>
      </c>
      <c r="D132" s="23"/>
      <c r="E132" s="23"/>
      <c r="F132" s="104">
        <v>1727332</v>
      </c>
      <c r="G132" s="87"/>
      <c r="H132" s="87"/>
      <c r="I132" s="87" t="s">
        <v>280</v>
      </c>
      <c r="J132" s="87"/>
      <c r="K132" s="87"/>
      <c r="L132" s="87" t="s">
        <v>280</v>
      </c>
      <c r="M132" s="87"/>
      <c r="N132" s="87"/>
      <c r="O132" s="87">
        <v>186</v>
      </c>
      <c r="P132" s="87"/>
      <c r="Q132" s="87"/>
      <c r="R132" s="104">
        <v>172528</v>
      </c>
      <c r="S132" s="87"/>
      <c r="T132" s="104">
        <v>172714</v>
      </c>
      <c r="U132" s="87"/>
      <c r="V132" s="88"/>
      <c r="W132" s="87"/>
      <c r="X132" s="104">
        <v>118123</v>
      </c>
      <c r="Y132" s="87"/>
      <c r="Z132" s="87"/>
      <c r="AA132" s="104">
        <v>748320</v>
      </c>
      <c r="AB132" s="87"/>
      <c r="AC132" s="87"/>
      <c r="AD132" s="104">
        <v>167870</v>
      </c>
      <c r="AE132" s="87"/>
      <c r="AF132" s="87"/>
      <c r="AG132" s="104">
        <v>1034313</v>
      </c>
      <c r="AH132" s="87"/>
      <c r="AI132" s="87"/>
      <c r="AJ132" s="104">
        <v>-23366</v>
      </c>
      <c r="AK132" s="87"/>
      <c r="AL132" s="87"/>
      <c r="AM132" s="104">
        <v>9556</v>
      </c>
      <c r="AN132" s="87"/>
      <c r="AO132" s="87"/>
      <c r="AP132" s="104">
        <v>-13810</v>
      </c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</row>
    <row r="133" spans="1:750" s="25" customFormat="1">
      <c r="A133" s="22">
        <v>33027</v>
      </c>
      <c r="B133" s="22"/>
      <c r="C133" s="81" t="s">
        <v>95</v>
      </c>
      <c r="D133" s="23"/>
      <c r="E133" s="23"/>
      <c r="F133" s="104">
        <v>7864864</v>
      </c>
      <c r="G133" s="87"/>
      <c r="H133" s="87"/>
      <c r="I133" s="87" t="s">
        <v>280</v>
      </c>
      <c r="J133" s="87"/>
      <c r="K133" s="87"/>
      <c r="L133" s="87" t="s">
        <v>280</v>
      </c>
      <c r="M133" s="87"/>
      <c r="N133" s="87"/>
      <c r="O133" s="87">
        <v>846</v>
      </c>
      <c r="P133" s="87"/>
      <c r="Q133" s="87"/>
      <c r="R133" s="104">
        <v>1390749</v>
      </c>
      <c r="S133" s="87"/>
      <c r="T133" s="104">
        <v>1391595</v>
      </c>
      <c r="U133" s="87"/>
      <c r="V133" s="88"/>
      <c r="W133" s="87"/>
      <c r="X133" s="104">
        <v>537834</v>
      </c>
      <c r="Y133" s="87"/>
      <c r="Z133" s="87"/>
      <c r="AA133" s="104">
        <v>3407240</v>
      </c>
      <c r="AB133" s="87"/>
      <c r="AC133" s="87"/>
      <c r="AD133" s="104">
        <v>0</v>
      </c>
      <c r="AE133" s="87"/>
      <c r="AF133" s="87"/>
      <c r="AG133" s="104">
        <v>3945074</v>
      </c>
      <c r="AH133" s="87"/>
      <c r="AI133" s="87"/>
      <c r="AJ133" s="104">
        <v>-106390</v>
      </c>
      <c r="AK133" s="87"/>
      <c r="AL133" s="87"/>
      <c r="AM133" s="104">
        <v>327194</v>
      </c>
      <c r="AN133" s="87"/>
      <c r="AO133" s="87"/>
      <c r="AP133" s="104">
        <v>220804</v>
      </c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</row>
    <row r="134" spans="1:750">
      <c r="A134" s="106">
        <v>33100</v>
      </c>
      <c r="B134" s="26"/>
      <c r="C134" s="82" t="s">
        <v>96</v>
      </c>
      <c r="D134" s="27"/>
      <c r="E134" s="27"/>
      <c r="F134" s="103">
        <v>87040053</v>
      </c>
      <c r="G134" s="88"/>
      <c r="H134" s="88"/>
      <c r="I134" s="88" t="s">
        <v>280</v>
      </c>
      <c r="J134" s="88"/>
      <c r="K134" s="88"/>
      <c r="L134" s="88" t="s">
        <v>280</v>
      </c>
      <c r="M134" s="88"/>
      <c r="N134" s="88"/>
      <c r="O134" s="88">
        <v>9361</v>
      </c>
      <c r="P134" s="88"/>
      <c r="Q134" s="88"/>
      <c r="R134" s="103">
        <v>1359536</v>
      </c>
      <c r="S134" s="88"/>
      <c r="T134" s="103">
        <v>1368897</v>
      </c>
      <c r="U134" s="88"/>
      <c r="V134" s="88"/>
      <c r="W134" s="88"/>
      <c r="X134" s="103">
        <v>5952183</v>
      </c>
      <c r="Y134" s="88"/>
      <c r="Z134" s="88"/>
      <c r="AA134" s="103">
        <v>37707760</v>
      </c>
      <c r="AB134" s="88"/>
      <c r="AC134" s="88"/>
      <c r="AD134" s="103">
        <v>6337735</v>
      </c>
      <c r="AE134" s="88"/>
      <c r="AF134" s="88"/>
      <c r="AG134" s="103">
        <v>49997678</v>
      </c>
      <c r="AH134" s="88"/>
      <c r="AI134" s="88"/>
      <c r="AJ134" s="103">
        <v>-1177413</v>
      </c>
      <c r="AK134" s="88"/>
      <c r="AL134" s="88"/>
      <c r="AM134" s="103">
        <v>-927662</v>
      </c>
      <c r="AN134" s="88"/>
      <c r="AO134" s="88"/>
      <c r="AP134" s="103">
        <v>-2105075</v>
      </c>
    </row>
    <row r="135" spans="1:750">
      <c r="A135" s="106">
        <v>33105</v>
      </c>
      <c r="B135" s="26"/>
      <c r="C135" s="82" t="s">
        <v>97</v>
      </c>
      <c r="D135" s="27"/>
      <c r="E135" s="27"/>
      <c r="F135" s="103">
        <v>9734136</v>
      </c>
      <c r="G135" s="88"/>
      <c r="H135" s="88"/>
      <c r="I135" s="88" t="s">
        <v>280</v>
      </c>
      <c r="J135" s="88"/>
      <c r="K135" s="88"/>
      <c r="L135" s="88" t="s">
        <v>280</v>
      </c>
      <c r="M135" s="88"/>
      <c r="N135" s="88"/>
      <c r="O135" s="88">
        <v>1047</v>
      </c>
      <c r="P135" s="88"/>
      <c r="Q135" s="88"/>
      <c r="R135" s="103">
        <v>0</v>
      </c>
      <c r="S135" s="88"/>
      <c r="T135" s="103">
        <v>1047</v>
      </c>
      <c r="U135" s="88"/>
      <c r="V135" s="88"/>
      <c r="W135" s="88"/>
      <c r="X135" s="103">
        <v>665663</v>
      </c>
      <c r="Y135" s="88"/>
      <c r="Z135" s="88"/>
      <c r="AA135" s="103">
        <v>4217052</v>
      </c>
      <c r="AB135" s="88"/>
      <c r="AC135" s="88"/>
      <c r="AD135" s="103">
        <v>428712</v>
      </c>
      <c r="AE135" s="88"/>
      <c r="AF135" s="88"/>
      <c r="AG135" s="103">
        <v>5311427</v>
      </c>
      <c r="AH135" s="88"/>
      <c r="AI135" s="88"/>
      <c r="AJ135" s="103">
        <v>-131676</v>
      </c>
      <c r="AK135" s="88"/>
      <c r="AL135" s="88"/>
      <c r="AM135" s="103">
        <v>-105225</v>
      </c>
      <c r="AN135" s="88"/>
      <c r="AO135" s="88"/>
      <c r="AP135" s="103">
        <v>-236901</v>
      </c>
    </row>
    <row r="136" spans="1:750">
      <c r="A136" s="106">
        <v>33200</v>
      </c>
      <c r="B136" s="26"/>
      <c r="C136" s="82" t="s">
        <v>98</v>
      </c>
      <c r="D136" s="27"/>
      <c r="E136" s="27"/>
      <c r="F136" s="103">
        <v>387673078</v>
      </c>
      <c r="G136" s="88"/>
      <c r="H136" s="88"/>
      <c r="I136" s="88" t="s">
        <v>280</v>
      </c>
      <c r="J136" s="88"/>
      <c r="K136" s="88"/>
      <c r="L136" s="88" t="s">
        <v>280</v>
      </c>
      <c r="M136" s="88"/>
      <c r="N136" s="88"/>
      <c r="O136" s="88">
        <v>41692</v>
      </c>
      <c r="P136" s="88"/>
      <c r="Q136" s="88"/>
      <c r="R136" s="103">
        <v>11062396</v>
      </c>
      <c r="S136" s="88"/>
      <c r="T136" s="103">
        <v>11104088</v>
      </c>
      <c r="U136" s="88"/>
      <c r="V136" s="88"/>
      <c r="W136" s="88"/>
      <c r="X136" s="103">
        <v>26510795</v>
      </c>
      <c r="Y136" s="88"/>
      <c r="Z136" s="88"/>
      <c r="AA136" s="103">
        <v>167948927</v>
      </c>
      <c r="AB136" s="88"/>
      <c r="AC136" s="88"/>
      <c r="AD136" s="103">
        <v>25332855</v>
      </c>
      <c r="AE136" s="88"/>
      <c r="AF136" s="88"/>
      <c r="AG136" s="103">
        <v>219792577</v>
      </c>
      <c r="AH136" s="88"/>
      <c r="AI136" s="88"/>
      <c r="AJ136" s="103">
        <v>-5244153</v>
      </c>
      <c r="AK136" s="88"/>
      <c r="AL136" s="88"/>
      <c r="AM136" s="103">
        <v>-2300975</v>
      </c>
      <c r="AN136" s="88"/>
      <c r="AO136" s="88"/>
      <c r="AP136" s="103">
        <v>-7545128</v>
      </c>
    </row>
    <row r="137" spans="1:750" s="10" customFormat="1">
      <c r="A137" s="106">
        <v>33202</v>
      </c>
      <c r="B137" s="26"/>
      <c r="C137" s="82" t="s">
        <v>275</v>
      </c>
      <c r="D137" s="27"/>
      <c r="E137" s="27"/>
      <c r="F137" s="102">
        <v>6694793</v>
      </c>
      <c r="G137" s="86"/>
      <c r="H137" s="86"/>
      <c r="I137" s="86" t="s">
        <v>280</v>
      </c>
      <c r="J137" s="86"/>
      <c r="K137" s="86"/>
      <c r="L137" s="86" t="s">
        <v>280</v>
      </c>
      <c r="M137" s="86"/>
      <c r="N137" s="86"/>
      <c r="O137" s="86">
        <v>720</v>
      </c>
      <c r="P137" s="86"/>
      <c r="Q137" s="86"/>
      <c r="R137" s="102">
        <v>2117168</v>
      </c>
      <c r="S137" s="86"/>
      <c r="T137" s="102">
        <v>2117888</v>
      </c>
      <c r="U137" s="86"/>
      <c r="V137" s="86"/>
      <c r="W137" s="86"/>
      <c r="X137" s="102">
        <v>457820</v>
      </c>
      <c r="Y137" s="86"/>
      <c r="Z137" s="86"/>
      <c r="AA137" s="102">
        <v>2900339</v>
      </c>
      <c r="AB137" s="86"/>
      <c r="AC137" s="86"/>
      <c r="AD137" s="102">
        <v>0</v>
      </c>
      <c r="AE137" s="86"/>
      <c r="AF137" s="86"/>
      <c r="AG137" s="102">
        <v>3358159</v>
      </c>
      <c r="AH137" s="86"/>
      <c r="AI137" s="86"/>
      <c r="AJ137" s="102">
        <v>-90562</v>
      </c>
      <c r="AK137" s="86"/>
      <c r="AL137" s="86"/>
      <c r="AM137" s="102">
        <v>488526</v>
      </c>
      <c r="AN137" s="86"/>
      <c r="AO137" s="86"/>
      <c r="AP137" s="102">
        <v>397964</v>
      </c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</row>
    <row r="138" spans="1:750">
      <c r="A138" s="106">
        <v>33203</v>
      </c>
      <c r="B138" s="26"/>
      <c r="C138" s="82" t="s">
        <v>99</v>
      </c>
      <c r="D138" s="27"/>
      <c r="E138" s="27"/>
      <c r="F138" s="103">
        <v>3228376</v>
      </c>
      <c r="G138" s="88"/>
      <c r="H138" s="86"/>
      <c r="I138" s="88" t="s">
        <v>280</v>
      </c>
      <c r="J138" s="88"/>
      <c r="K138" s="86"/>
      <c r="L138" s="88" t="s">
        <v>280</v>
      </c>
      <c r="M138" s="88"/>
      <c r="N138" s="88"/>
      <c r="O138" s="88">
        <v>347</v>
      </c>
      <c r="P138" s="88"/>
      <c r="Q138" s="86"/>
      <c r="R138" s="103">
        <v>200252</v>
      </c>
      <c r="S138" s="86"/>
      <c r="T138" s="103">
        <v>200599</v>
      </c>
      <c r="U138" s="86"/>
      <c r="V138" s="88"/>
      <c r="W138" s="86"/>
      <c r="X138" s="103">
        <v>220771</v>
      </c>
      <c r="Y138" s="88"/>
      <c r="Z138" s="86"/>
      <c r="AA138" s="103">
        <v>1398607</v>
      </c>
      <c r="AB138" s="88"/>
      <c r="AC138" s="86"/>
      <c r="AD138" s="103">
        <v>343585</v>
      </c>
      <c r="AE138" s="88"/>
      <c r="AF138" s="86"/>
      <c r="AG138" s="103">
        <v>1962963</v>
      </c>
      <c r="AH138" s="88"/>
      <c r="AI138" s="86"/>
      <c r="AJ138" s="103">
        <v>-43671</v>
      </c>
      <c r="AK138" s="88"/>
      <c r="AL138" s="86"/>
      <c r="AM138" s="103">
        <v>-18650</v>
      </c>
      <c r="AN138" s="88"/>
      <c r="AO138" s="86"/>
      <c r="AP138" s="103">
        <v>-62321</v>
      </c>
    </row>
    <row r="139" spans="1:750">
      <c r="A139" s="106">
        <v>33204</v>
      </c>
      <c r="B139" s="26"/>
      <c r="C139" s="82" t="s">
        <v>100</v>
      </c>
      <c r="D139" s="27"/>
      <c r="E139" s="27"/>
      <c r="F139" s="103">
        <v>10935529</v>
      </c>
      <c r="G139" s="88"/>
      <c r="H139" s="88"/>
      <c r="I139" s="88" t="s">
        <v>280</v>
      </c>
      <c r="J139" s="88"/>
      <c r="K139" s="88"/>
      <c r="L139" s="88" t="s">
        <v>280</v>
      </c>
      <c r="M139" s="88"/>
      <c r="N139" s="88"/>
      <c r="O139" s="88">
        <v>1176</v>
      </c>
      <c r="P139" s="88"/>
      <c r="Q139" s="88"/>
      <c r="R139" s="103">
        <v>984004</v>
      </c>
      <c r="S139" s="88"/>
      <c r="T139" s="103">
        <v>985180</v>
      </c>
      <c r="U139" s="88"/>
      <c r="V139" s="88"/>
      <c r="W139" s="88"/>
      <c r="X139" s="103">
        <v>747820</v>
      </c>
      <c r="Y139" s="88"/>
      <c r="Z139" s="88"/>
      <c r="AA139" s="103">
        <v>4737524</v>
      </c>
      <c r="AB139" s="88"/>
      <c r="AC139" s="88"/>
      <c r="AD139" s="103">
        <v>2188110</v>
      </c>
      <c r="AE139" s="88"/>
      <c r="AF139" s="88"/>
      <c r="AG139" s="103">
        <v>7673454</v>
      </c>
      <c r="AH139" s="88"/>
      <c r="AI139" s="88"/>
      <c r="AJ139" s="103">
        <v>-147928</v>
      </c>
      <c r="AK139" s="88"/>
      <c r="AL139" s="88"/>
      <c r="AM139" s="103">
        <v>-191621</v>
      </c>
      <c r="AN139" s="88"/>
      <c r="AO139" s="88"/>
      <c r="AP139" s="103">
        <v>-339549</v>
      </c>
    </row>
    <row r="140" spans="1:750" s="24" customFormat="1">
      <c r="A140" s="22">
        <v>33205</v>
      </c>
      <c r="B140" s="22"/>
      <c r="C140" s="81" t="s">
        <v>101</v>
      </c>
      <c r="D140" s="23"/>
      <c r="E140" s="23"/>
      <c r="F140" s="105">
        <v>31005232</v>
      </c>
      <c r="G140" s="85"/>
      <c r="H140" s="85"/>
      <c r="I140" s="85" t="s">
        <v>280</v>
      </c>
      <c r="J140" s="85"/>
      <c r="K140" s="85"/>
      <c r="L140" s="85" t="s">
        <v>280</v>
      </c>
      <c r="M140" s="85"/>
      <c r="N140" s="85"/>
      <c r="O140" s="85">
        <v>3334</v>
      </c>
      <c r="P140" s="85"/>
      <c r="Q140" s="85"/>
      <c r="R140" s="105">
        <v>414030</v>
      </c>
      <c r="S140" s="85"/>
      <c r="T140" s="105">
        <v>417364</v>
      </c>
      <c r="U140" s="85"/>
      <c r="V140" s="86"/>
      <c r="W140" s="85"/>
      <c r="X140" s="105">
        <v>2120274</v>
      </c>
      <c r="Y140" s="85"/>
      <c r="Z140" s="85"/>
      <c r="AA140" s="105">
        <v>13432182</v>
      </c>
      <c r="AB140" s="85"/>
      <c r="AC140" s="85"/>
      <c r="AD140" s="105">
        <v>1099388</v>
      </c>
      <c r="AE140" s="85"/>
      <c r="AF140" s="85"/>
      <c r="AG140" s="105">
        <v>16651844</v>
      </c>
      <c r="AH140" s="85"/>
      <c r="AI140" s="85"/>
      <c r="AJ140" s="105">
        <v>-419416</v>
      </c>
      <c r="AK140" s="85"/>
      <c r="AL140" s="85"/>
      <c r="AM140" s="105">
        <v>-192040</v>
      </c>
      <c r="AN140" s="85"/>
      <c r="AO140" s="85"/>
      <c r="AP140" s="105">
        <v>-611456</v>
      </c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</row>
    <row r="141" spans="1:750" s="25" customFormat="1">
      <c r="A141" s="22">
        <v>33206</v>
      </c>
      <c r="B141" s="22"/>
      <c r="C141" s="81" t="s">
        <v>102</v>
      </c>
      <c r="D141" s="23"/>
      <c r="E141" s="23"/>
      <c r="F141" s="104">
        <v>3070622</v>
      </c>
      <c r="G141" s="87"/>
      <c r="H141" s="87"/>
      <c r="I141" s="87" t="s">
        <v>280</v>
      </c>
      <c r="J141" s="87"/>
      <c r="K141" s="87"/>
      <c r="L141" s="87" t="s">
        <v>280</v>
      </c>
      <c r="M141" s="87"/>
      <c r="N141" s="87"/>
      <c r="O141" s="87">
        <v>330</v>
      </c>
      <c r="P141" s="87"/>
      <c r="Q141" s="87"/>
      <c r="R141" s="104">
        <v>520556</v>
      </c>
      <c r="S141" s="87"/>
      <c r="T141" s="104">
        <v>520886</v>
      </c>
      <c r="U141" s="87"/>
      <c r="V141" s="88"/>
      <c r="W141" s="87"/>
      <c r="X141" s="104">
        <v>209983</v>
      </c>
      <c r="Y141" s="87"/>
      <c r="Z141" s="87"/>
      <c r="AA141" s="104">
        <v>1330264</v>
      </c>
      <c r="AB141" s="87"/>
      <c r="AC141" s="87"/>
      <c r="AD141" s="104">
        <v>0</v>
      </c>
      <c r="AE141" s="87"/>
      <c r="AF141" s="87"/>
      <c r="AG141" s="104">
        <v>1540247</v>
      </c>
      <c r="AH141" s="87"/>
      <c r="AI141" s="87"/>
      <c r="AJ141" s="104">
        <v>-41537</v>
      </c>
      <c r="AK141" s="87"/>
      <c r="AL141" s="87"/>
      <c r="AM141" s="104">
        <v>117741</v>
      </c>
      <c r="AN141" s="87"/>
      <c r="AO141" s="87"/>
      <c r="AP141" s="104">
        <v>76204</v>
      </c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</row>
    <row r="142" spans="1:750" s="25" customFormat="1">
      <c r="A142" s="22">
        <v>33207</v>
      </c>
      <c r="B142" s="22"/>
      <c r="C142" s="81" t="s">
        <v>103</v>
      </c>
      <c r="D142" s="23"/>
      <c r="E142" s="23"/>
      <c r="F142" s="104">
        <v>9070330</v>
      </c>
      <c r="G142" s="87"/>
      <c r="H142" s="87"/>
      <c r="I142" s="87" t="s">
        <v>280</v>
      </c>
      <c r="J142" s="87"/>
      <c r="K142" s="87"/>
      <c r="L142" s="87" t="s">
        <v>280</v>
      </c>
      <c r="M142" s="87"/>
      <c r="N142" s="87"/>
      <c r="O142" s="87">
        <v>975</v>
      </c>
      <c r="P142" s="87"/>
      <c r="Q142" s="87"/>
      <c r="R142" s="104">
        <v>3883081</v>
      </c>
      <c r="S142" s="87"/>
      <c r="T142" s="104">
        <v>3884056</v>
      </c>
      <c r="U142" s="87"/>
      <c r="V142" s="88"/>
      <c r="W142" s="87"/>
      <c r="X142" s="104">
        <v>620269</v>
      </c>
      <c r="Y142" s="87"/>
      <c r="Z142" s="87"/>
      <c r="AA142" s="104">
        <v>3929476</v>
      </c>
      <c r="AB142" s="87"/>
      <c r="AC142" s="87"/>
      <c r="AD142" s="104">
        <v>0</v>
      </c>
      <c r="AE142" s="87"/>
      <c r="AF142" s="87"/>
      <c r="AG142" s="104">
        <v>4549745</v>
      </c>
      <c r="AH142" s="87"/>
      <c r="AI142" s="87"/>
      <c r="AJ142" s="104">
        <v>-122697</v>
      </c>
      <c r="AK142" s="87"/>
      <c r="AL142" s="87"/>
      <c r="AM142" s="104">
        <v>921180</v>
      </c>
      <c r="AN142" s="87"/>
      <c r="AO142" s="87"/>
      <c r="AP142" s="104">
        <v>798483</v>
      </c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</row>
    <row r="143" spans="1:750" s="25" customFormat="1">
      <c r="A143" s="22">
        <v>33208</v>
      </c>
      <c r="B143" s="22"/>
      <c r="C143" s="81" t="s">
        <v>104</v>
      </c>
      <c r="D143" s="23"/>
      <c r="E143" s="23"/>
      <c r="F143" s="104" t="s">
        <v>329</v>
      </c>
      <c r="G143" s="87"/>
      <c r="H143" s="87"/>
      <c r="I143" s="87" t="s">
        <v>280</v>
      </c>
      <c r="J143" s="87"/>
      <c r="K143" s="87"/>
      <c r="L143" s="87" t="s">
        <v>280</v>
      </c>
      <c r="M143" s="87"/>
      <c r="N143" s="87"/>
      <c r="O143" s="87">
        <v>0</v>
      </c>
      <c r="P143" s="87"/>
      <c r="Q143" s="87"/>
      <c r="R143" s="104">
        <v>0</v>
      </c>
      <c r="S143" s="87"/>
      <c r="T143" s="104">
        <v>0</v>
      </c>
      <c r="U143" s="87"/>
      <c r="V143" s="88"/>
      <c r="W143" s="87"/>
      <c r="X143" s="104">
        <v>0</v>
      </c>
      <c r="Y143" s="87"/>
      <c r="Z143" s="87"/>
      <c r="AA143" s="104">
        <v>0</v>
      </c>
      <c r="AB143" s="87"/>
      <c r="AC143" s="87"/>
      <c r="AD143" s="104">
        <v>1095836</v>
      </c>
      <c r="AE143" s="87"/>
      <c r="AF143" s="87"/>
      <c r="AG143" s="104">
        <v>1095836</v>
      </c>
      <c r="AH143" s="87"/>
      <c r="AI143" s="87"/>
      <c r="AJ143" s="104">
        <v>0</v>
      </c>
      <c r="AK143" s="87"/>
      <c r="AL143" s="87"/>
      <c r="AM143" s="104">
        <v>-223661</v>
      </c>
      <c r="AN143" s="87"/>
      <c r="AO143" s="87"/>
      <c r="AP143" s="104">
        <v>-223661</v>
      </c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</row>
    <row r="144" spans="1:750" s="25" customFormat="1">
      <c r="A144" s="22">
        <v>33209</v>
      </c>
      <c r="B144" s="22"/>
      <c r="C144" s="81" t="s">
        <v>105</v>
      </c>
      <c r="D144" s="23"/>
      <c r="E144" s="23"/>
      <c r="F144" s="104">
        <v>2476972</v>
      </c>
      <c r="G144" s="87"/>
      <c r="H144" s="87"/>
      <c r="I144" s="87" t="s">
        <v>280</v>
      </c>
      <c r="J144" s="87"/>
      <c r="K144" s="87"/>
      <c r="L144" s="87" t="s">
        <v>280</v>
      </c>
      <c r="M144" s="87"/>
      <c r="N144" s="87"/>
      <c r="O144" s="87">
        <v>266</v>
      </c>
      <c r="P144" s="87"/>
      <c r="Q144" s="87"/>
      <c r="R144" s="104">
        <v>598842</v>
      </c>
      <c r="S144" s="87"/>
      <c r="T144" s="104">
        <v>599108</v>
      </c>
      <c r="U144" s="87"/>
      <c r="V144" s="88"/>
      <c r="W144" s="87"/>
      <c r="X144" s="104">
        <v>169386</v>
      </c>
      <c r="Y144" s="87"/>
      <c r="Z144" s="87"/>
      <c r="AA144" s="104">
        <v>1073082</v>
      </c>
      <c r="AB144" s="87"/>
      <c r="AC144" s="87"/>
      <c r="AD144" s="104">
        <v>0</v>
      </c>
      <c r="AE144" s="87"/>
      <c r="AF144" s="87"/>
      <c r="AG144" s="104">
        <v>1242468</v>
      </c>
      <c r="AH144" s="87"/>
      <c r="AI144" s="87"/>
      <c r="AJ144" s="104">
        <v>-33507</v>
      </c>
      <c r="AK144" s="87"/>
      <c r="AL144" s="87"/>
      <c r="AM144" s="104">
        <v>127571</v>
      </c>
      <c r="AN144" s="87"/>
      <c r="AO144" s="87"/>
      <c r="AP144" s="104">
        <v>94064</v>
      </c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</row>
    <row r="145" spans="1:750" s="25" customFormat="1">
      <c r="A145" s="22">
        <v>33300</v>
      </c>
      <c r="B145" s="22"/>
      <c r="C145" s="81" t="s">
        <v>106</v>
      </c>
      <c r="D145" s="23"/>
      <c r="E145" s="23"/>
      <c r="F145" s="104">
        <v>57941686</v>
      </c>
      <c r="G145" s="87"/>
      <c r="H145" s="87"/>
      <c r="I145" s="87" t="s">
        <v>280</v>
      </c>
      <c r="J145" s="87"/>
      <c r="K145" s="87"/>
      <c r="L145" s="87" t="s">
        <v>280</v>
      </c>
      <c r="M145" s="87"/>
      <c r="N145" s="87"/>
      <c r="O145" s="87">
        <v>6231</v>
      </c>
      <c r="P145" s="87"/>
      <c r="Q145" s="87"/>
      <c r="R145" s="104">
        <v>1837128</v>
      </c>
      <c r="S145" s="87"/>
      <c r="T145" s="104">
        <v>1843359</v>
      </c>
      <c r="U145" s="87"/>
      <c r="V145" s="88"/>
      <c r="W145" s="87"/>
      <c r="X145" s="104">
        <v>3962308</v>
      </c>
      <c r="Y145" s="87"/>
      <c r="Z145" s="87"/>
      <c r="AA145" s="104">
        <v>25101676</v>
      </c>
      <c r="AB145" s="87"/>
      <c r="AC145" s="87"/>
      <c r="AD145" s="104">
        <v>1119370</v>
      </c>
      <c r="AE145" s="87"/>
      <c r="AF145" s="87"/>
      <c r="AG145" s="104">
        <v>30183354</v>
      </c>
      <c r="AH145" s="87"/>
      <c r="AI145" s="87"/>
      <c r="AJ145" s="104">
        <v>-783792</v>
      </c>
      <c r="AK145" s="87"/>
      <c r="AL145" s="87"/>
      <c r="AM145" s="104">
        <v>235411</v>
      </c>
      <c r="AN145" s="87"/>
      <c r="AO145" s="87"/>
      <c r="AP145" s="104">
        <v>-548381</v>
      </c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</row>
    <row r="146" spans="1:750">
      <c r="A146" s="106">
        <v>33305</v>
      </c>
      <c r="B146" s="26"/>
      <c r="C146" s="82" t="s">
        <v>107</v>
      </c>
      <c r="D146" s="27"/>
      <c r="E146" s="27"/>
      <c r="F146" s="103">
        <v>13690171</v>
      </c>
      <c r="G146" s="88"/>
      <c r="H146" s="88"/>
      <c r="I146" s="88" t="s">
        <v>280</v>
      </c>
      <c r="J146" s="88"/>
      <c r="K146" s="88"/>
      <c r="L146" s="88" t="s">
        <v>280</v>
      </c>
      <c r="M146" s="88"/>
      <c r="N146" s="88"/>
      <c r="O146" s="88">
        <v>1472</v>
      </c>
      <c r="P146" s="88"/>
      <c r="Q146" s="88"/>
      <c r="R146" s="103">
        <v>0</v>
      </c>
      <c r="S146" s="88"/>
      <c r="T146" s="103">
        <v>1472</v>
      </c>
      <c r="U146" s="88"/>
      <c r="V146" s="88"/>
      <c r="W146" s="88"/>
      <c r="X146" s="103">
        <v>936194</v>
      </c>
      <c r="Y146" s="88"/>
      <c r="Z146" s="88"/>
      <c r="AA146" s="103">
        <v>5930898</v>
      </c>
      <c r="AB146" s="88"/>
      <c r="AC146" s="88"/>
      <c r="AD146" s="103">
        <v>793861</v>
      </c>
      <c r="AE146" s="88"/>
      <c r="AF146" s="88"/>
      <c r="AG146" s="103">
        <v>7660953</v>
      </c>
      <c r="AH146" s="88"/>
      <c r="AI146" s="88"/>
      <c r="AJ146" s="103">
        <v>-185190</v>
      </c>
      <c r="AK146" s="88"/>
      <c r="AL146" s="88"/>
      <c r="AM146" s="103">
        <v>-179790</v>
      </c>
      <c r="AN146" s="88"/>
      <c r="AO146" s="88"/>
      <c r="AP146" s="103">
        <v>-364980</v>
      </c>
    </row>
    <row r="147" spans="1:750">
      <c r="A147" s="106">
        <v>33400</v>
      </c>
      <c r="B147" s="26"/>
      <c r="C147" s="82" t="s">
        <v>108</v>
      </c>
      <c r="D147" s="27"/>
      <c r="E147" s="27"/>
      <c r="F147" s="103">
        <v>520848818</v>
      </c>
      <c r="G147" s="88"/>
      <c r="H147" s="88"/>
      <c r="I147" s="88" t="s">
        <v>280</v>
      </c>
      <c r="J147" s="88"/>
      <c r="K147" s="88"/>
      <c r="L147" s="88" t="s">
        <v>280</v>
      </c>
      <c r="M147" s="88"/>
      <c r="N147" s="88"/>
      <c r="O147" s="88">
        <v>56015</v>
      </c>
      <c r="P147" s="88"/>
      <c r="Q147" s="88"/>
      <c r="R147" s="103">
        <v>24647752</v>
      </c>
      <c r="S147" s="88"/>
      <c r="T147" s="103">
        <v>24703767</v>
      </c>
      <c r="U147" s="88"/>
      <c r="V147" s="88"/>
      <c r="W147" s="88"/>
      <c r="X147" s="103">
        <v>35617939</v>
      </c>
      <c r="Y147" s="88"/>
      <c r="Z147" s="88"/>
      <c r="AA147" s="103">
        <v>225643732</v>
      </c>
      <c r="AB147" s="88"/>
      <c r="AC147" s="88"/>
      <c r="AD147" s="103">
        <v>13313865</v>
      </c>
      <c r="AE147" s="88"/>
      <c r="AF147" s="88"/>
      <c r="AG147" s="103">
        <v>274575536</v>
      </c>
      <c r="AH147" s="88"/>
      <c r="AI147" s="88"/>
      <c r="AJ147" s="103">
        <v>-7045655</v>
      </c>
      <c r="AK147" s="88"/>
      <c r="AL147" s="88"/>
      <c r="AM147" s="103">
        <v>3499163</v>
      </c>
      <c r="AN147" s="88"/>
      <c r="AO147" s="88"/>
      <c r="AP147" s="103">
        <v>-3546492</v>
      </c>
    </row>
    <row r="148" spans="1:750">
      <c r="A148" s="106">
        <v>33402</v>
      </c>
      <c r="B148" s="26"/>
      <c r="C148" s="82" t="s">
        <v>109</v>
      </c>
      <c r="D148" s="27"/>
      <c r="E148" s="27"/>
      <c r="F148" s="103">
        <v>4483149</v>
      </c>
      <c r="G148" s="88"/>
      <c r="H148" s="88"/>
      <c r="I148" s="88" t="s">
        <v>280</v>
      </c>
      <c r="J148" s="88"/>
      <c r="K148" s="88"/>
      <c r="L148" s="88" t="s">
        <v>280</v>
      </c>
      <c r="M148" s="88"/>
      <c r="N148" s="88"/>
      <c r="O148" s="88">
        <v>482</v>
      </c>
      <c r="P148" s="88"/>
      <c r="Q148" s="88"/>
      <c r="R148" s="103">
        <v>495559</v>
      </c>
      <c r="S148" s="88"/>
      <c r="T148" s="103">
        <v>496041</v>
      </c>
      <c r="U148" s="88"/>
      <c r="V148" s="88"/>
      <c r="W148" s="88"/>
      <c r="X148" s="103">
        <v>306578</v>
      </c>
      <c r="Y148" s="88"/>
      <c r="Z148" s="88"/>
      <c r="AA148" s="103">
        <v>1942204</v>
      </c>
      <c r="AB148" s="88"/>
      <c r="AC148" s="88"/>
      <c r="AD148" s="103">
        <v>0</v>
      </c>
      <c r="AE148" s="88"/>
      <c r="AF148" s="88"/>
      <c r="AG148" s="103">
        <v>2248782</v>
      </c>
      <c r="AH148" s="88"/>
      <c r="AI148" s="88"/>
      <c r="AJ148" s="103">
        <v>-60645</v>
      </c>
      <c r="AK148" s="88"/>
      <c r="AL148" s="88"/>
      <c r="AM148" s="103">
        <v>113906</v>
      </c>
      <c r="AN148" s="88"/>
      <c r="AO148" s="88"/>
      <c r="AP148" s="103">
        <v>53261</v>
      </c>
    </row>
    <row r="149" spans="1:750" s="10" customFormat="1">
      <c r="A149" s="106">
        <v>33405</v>
      </c>
      <c r="B149" s="26"/>
      <c r="C149" s="82" t="s">
        <v>110</v>
      </c>
      <c r="D149" s="27"/>
      <c r="E149" s="27"/>
      <c r="F149" s="102">
        <v>45442144</v>
      </c>
      <c r="G149" s="86"/>
      <c r="H149" s="86"/>
      <c r="I149" s="86" t="s">
        <v>280</v>
      </c>
      <c r="J149" s="86"/>
      <c r="K149" s="86"/>
      <c r="L149" s="86" t="s">
        <v>280</v>
      </c>
      <c r="M149" s="86"/>
      <c r="N149" s="86"/>
      <c r="O149" s="86">
        <v>4887</v>
      </c>
      <c r="P149" s="86"/>
      <c r="Q149" s="86"/>
      <c r="R149" s="102">
        <v>0</v>
      </c>
      <c r="S149" s="86"/>
      <c r="T149" s="102">
        <v>4887</v>
      </c>
      <c r="U149" s="86"/>
      <c r="V149" s="86"/>
      <c r="W149" s="86"/>
      <c r="X149" s="102">
        <v>3107534</v>
      </c>
      <c r="Y149" s="86"/>
      <c r="Z149" s="86"/>
      <c r="AA149" s="102">
        <v>19686586</v>
      </c>
      <c r="AB149" s="86"/>
      <c r="AC149" s="86"/>
      <c r="AD149" s="102">
        <v>5805648</v>
      </c>
      <c r="AE149" s="86"/>
      <c r="AF149" s="86"/>
      <c r="AG149" s="102">
        <v>28599768</v>
      </c>
      <c r="AH149" s="86"/>
      <c r="AI149" s="86"/>
      <c r="AJ149" s="102">
        <v>-614707</v>
      </c>
      <c r="AK149" s="86"/>
      <c r="AL149" s="86"/>
      <c r="AM149" s="102">
        <v>-1333115</v>
      </c>
      <c r="AN149" s="86"/>
      <c r="AO149" s="86"/>
      <c r="AP149" s="102">
        <v>-1947822</v>
      </c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</row>
    <row r="150" spans="1:750">
      <c r="A150" s="106">
        <v>33500</v>
      </c>
      <c r="B150" s="26"/>
      <c r="C150" s="82" t="s">
        <v>111</v>
      </c>
      <c r="D150" s="27"/>
      <c r="E150" s="27"/>
      <c r="F150" s="103">
        <v>79938148</v>
      </c>
      <c r="G150" s="88"/>
      <c r="H150" s="86"/>
      <c r="I150" s="88" t="s">
        <v>280</v>
      </c>
      <c r="J150" s="88"/>
      <c r="K150" s="86"/>
      <c r="L150" s="88" t="s">
        <v>280</v>
      </c>
      <c r="M150" s="88"/>
      <c r="N150" s="88"/>
      <c r="O150" s="88">
        <v>8597</v>
      </c>
      <c r="P150" s="88"/>
      <c r="Q150" s="86"/>
      <c r="R150" s="103">
        <v>0</v>
      </c>
      <c r="S150" s="86"/>
      <c r="T150" s="103">
        <v>8597</v>
      </c>
      <c r="U150" s="86"/>
      <c r="V150" s="88"/>
      <c r="W150" s="86"/>
      <c r="X150" s="103">
        <v>5466523</v>
      </c>
      <c r="Y150" s="88"/>
      <c r="Z150" s="86"/>
      <c r="AA150" s="103">
        <v>34631051</v>
      </c>
      <c r="AB150" s="88"/>
      <c r="AC150" s="86"/>
      <c r="AD150" s="103">
        <v>6477859</v>
      </c>
      <c r="AE150" s="88"/>
      <c r="AF150" s="86"/>
      <c r="AG150" s="103">
        <v>46575433</v>
      </c>
      <c r="AH150" s="88"/>
      <c r="AI150" s="86"/>
      <c r="AJ150" s="103">
        <v>-1081344</v>
      </c>
      <c r="AK150" s="88"/>
      <c r="AL150" s="86"/>
      <c r="AM150" s="103">
        <v>-1300631</v>
      </c>
      <c r="AN150" s="88"/>
      <c r="AO150" s="86"/>
      <c r="AP150" s="103">
        <v>-2381975</v>
      </c>
    </row>
    <row r="151" spans="1:750">
      <c r="A151" s="106">
        <v>33501</v>
      </c>
      <c r="B151" s="26"/>
      <c r="C151" s="82" t="s">
        <v>112</v>
      </c>
      <c r="D151" s="27"/>
      <c r="E151" s="27"/>
      <c r="F151" s="103">
        <v>1910733</v>
      </c>
      <c r="G151" s="88"/>
      <c r="H151" s="88"/>
      <c r="I151" s="88" t="s">
        <v>280</v>
      </c>
      <c r="J151" s="88"/>
      <c r="K151" s="88"/>
      <c r="L151" s="88" t="s">
        <v>280</v>
      </c>
      <c r="M151" s="88"/>
      <c r="N151" s="88"/>
      <c r="O151" s="88">
        <v>205</v>
      </c>
      <c r="P151" s="88"/>
      <c r="Q151" s="88"/>
      <c r="R151" s="103">
        <v>293732</v>
      </c>
      <c r="S151" s="88"/>
      <c r="T151" s="103">
        <v>293937</v>
      </c>
      <c r="U151" s="88"/>
      <c r="V151" s="88"/>
      <c r="W151" s="88"/>
      <c r="X151" s="103">
        <v>130664</v>
      </c>
      <c r="Y151" s="88"/>
      <c r="Z151" s="88"/>
      <c r="AA151" s="103">
        <v>827774</v>
      </c>
      <c r="AB151" s="88"/>
      <c r="AC151" s="88"/>
      <c r="AD151" s="103">
        <v>191930</v>
      </c>
      <c r="AE151" s="88"/>
      <c r="AF151" s="88"/>
      <c r="AG151" s="103">
        <v>1150368</v>
      </c>
      <c r="AH151" s="88"/>
      <c r="AI151" s="88"/>
      <c r="AJ151" s="103">
        <v>-25847</v>
      </c>
      <c r="AK151" s="88"/>
      <c r="AL151" s="88"/>
      <c r="AM151" s="103">
        <v>35046</v>
      </c>
      <c r="AN151" s="88"/>
      <c r="AO151" s="88"/>
      <c r="AP151" s="103">
        <v>9199</v>
      </c>
    </row>
    <row r="152" spans="1:750" s="24" customFormat="1">
      <c r="A152" s="22">
        <v>33600</v>
      </c>
      <c r="B152" s="22"/>
      <c r="C152" s="81" t="s">
        <v>113</v>
      </c>
      <c r="D152" s="23"/>
      <c r="E152" s="23"/>
      <c r="F152" s="105">
        <v>282751816</v>
      </c>
      <c r="G152" s="85"/>
      <c r="H152" s="85"/>
      <c r="I152" s="85" t="s">
        <v>280</v>
      </c>
      <c r="J152" s="85"/>
      <c r="K152" s="85"/>
      <c r="L152" s="85" t="s">
        <v>280</v>
      </c>
      <c r="M152" s="85"/>
      <c r="N152" s="85"/>
      <c r="O152" s="85">
        <v>30408</v>
      </c>
      <c r="P152" s="85"/>
      <c r="Q152" s="85"/>
      <c r="R152" s="105">
        <v>15614648</v>
      </c>
      <c r="S152" s="85"/>
      <c r="T152" s="105">
        <v>15645056</v>
      </c>
      <c r="U152" s="85"/>
      <c r="V152" s="86"/>
      <c r="W152" s="85"/>
      <c r="X152" s="105">
        <v>19335816</v>
      </c>
      <c r="Y152" s="85"/>
      <c r="Z152" s="85"/>
      <c r="AA152" s="105">
        <v>122494615</v>
      </c>
      <c r="AB152" s="85"/>
      <c r="AC152" s="85"/>
      <c r="AD152" s="105">
        <v>2169755</v>
      </c>
      <c r="AE152" s="85"/>
      <c r="AF152" s="85"/>
      <c r="AG152" s="105">
        <v>144000186</v>
      </c>
      <c r="AH152" s="85"/>
      <c r="AI152" s="85"/>
      <c r="AJ152" s="105">
        <v>-3824856</v>
      </c>
      <c r="AK152" s="85"/>
      <c r="AL152" s="85"/>
      <c r="AM152" s="105">
        <v>3469712</v>
      </c>
      <c r="AN152" s="85"/>
      <c r="AO152" s="85"/>
      <c r="AP152" s="105">
        <v>-355144</v>
      </c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</row>
    <row r="153" spans="1:750" s="25" customFormat="1">
      <c r="A153" s="22">
        <v>33605</v>
      </c>
      <c r="B153" s="22"/>
      <c r="C153" s="81" t="s">
        <v>114</v>
      </c>
      <c r="D153" s="23"/>
      <c r="E153" s="23"/>
      <c r="F153" s="104">
        <v>33747612</v>
      </c>
      <c r="G153" s="87"/>
      <c r="H153" s="87"/>
      <c r="I153" s="87" t="s">
        <v>280</v>
      </c>
      <c r="J153" s="87"/>
      <c r="K153" s="87"/>
      <c r="L153" s="87" t="s">
        <v>280</v>
      </c>
      <c r="M153" s="87"/>
      <c r="N153" s="87"/>
      <c r="O153" s="87">
        <v>3629</v>
      </c>
      <c r="P153" s="87"/>
      <c r="Q153" s="87"/>
      <c r="R153" s="104">
        <v>0</v>
      </c>
      <c r="S153" s="87"/>
      <c r="T153" s="104">
        <v>3629</v>
      </c>
      <c r="U153" s="87"/>
      <c r="V153" s="88"/>
      <c r="W153" s="87"/>
      <c r="X153" s="104">
        <v>2307811</v>
      </c>
      <c r="Y153" s="87"/>
      <c r="Z153" s="87"/>
      <c r="AA153" s="104">
        <v>14620245</v>
      </c>
      <c r="AB153" s="87"/>
      <c r="AC153" s="87"/>
      <c r="AD153" s="104">
        <v>1982628</v>
      </c>
      <c r="AE153" s="87"/>
      <c r="AF153" s="87"/>
      <c r="AG153" s="104">
        <v>18910684</v>
      </c>
      <c r="AH153" s="87"/>
      <c r="AI153" s="87"/>
      <c r="AJ153" s="104">
        <v>-456513</v>
      </c>
      <c r="AK153" s="87"/>
      <c r="AL153" s="87"/>
      <c r="AM153" s="104">
        <v>-445931</v>
      </c>
      <c r="AN153" s="87"/>
      <c r="AO153" s="87"/>
      <c r="AP153" s="104">
        <v>-902444</v>
      </c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</row>
    <row r="154" spans="1:750" s="25" customFormat="1">
      <c r="A154" s="22">
        <v>33700</v>
      </c>
      <c r="B154" s="22"/>
      <c r="C154" s="81" t="s">
        <v>115</v>
      </c>
      <c r="D154" s="23"/>
      <c r="E154" s="23"/>
      <c r="F154" s="104">
        <v>18585644</v>
      </c>
      <c r="G154" s="87"/>
      <c r="H154" s="87"/>
      <c r="I154" s="87" t="s">
        <v>280</v>
      </c>
      <c r="J154" s="87"/>
      <c r="K154" s="87"/>
      <c r="L154" s="87" t="s">
        <v>280</v>
      </c>
      <c r="M154" s="87"/>
      <c r="N154" s="87"/>
      <c r="O154" s="87">
        <v>1999</v>
      </c>
      <c r="P154" s="87"/>
      <c r="Q154" s="87"/>
      <c r="R154" s="104">
        <v>122020</v>
      </c>
      <c r="S154" s="87"/>
      <c r="T154" s="104">
        <v>124019</v>
      </c>
      <c r="U154" s="87"/>
      <c r="V154" s="88"/>
      <c r="W154" s="87"/>
      <c r="X154" s="104">
        <v>1270968</v>
      </c>
      <c r="Y154" s="87"/>
      <c r="Z154" s="87"/>
      <c r="AA154" s="104">
        <v>8051730</v>
      </c>
      <c r="AB154" s="87"/>
      <c r="AC154" s="87"/>
      <c r="AD154" s="104">
        <v>736615</v>
      </c>
      <c r="AE154" s="87"/>
      <c r="AF154" s="87"/>
      <c r="AG154" s="104">
        <v>10059313</v>
      </c>
      <c r="AH154" s="87"/>
      <c r="AI154" s="87"/>
      <c r="AJ154" s="104">
        <v>-251413</v>
      </c>
      <c r="AK154" s="87"/>
      <c r="AL154" s="87"/>
      <c r="AM154" s="104">
        <v>-116817</v>
      </c>
      <c r="AN154" s="87"/>
      <c r="AO154" s="87"/>
      <c r="AP154" s="104">
        <v>-368230</v>
      </c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</row>
    <row r="155" spans="1:750" s="25" customFormat="1">
      <c r="A155" s="22">
        <v>33800</v>
      </c>
      <c r="B155" s="22"/>
      <c r="C155" s="81" t="s">
        <v>116</v>
      </c>
      <c r="D155" s="23"/>
      <c r="E155" s="23"/>
      <c r="F155" s="104">
        <v>14147021</v>
      </c>
      <c r="G155" s="87"/>
      <c r="H155" s="87"/>
      <c r="I155" s="87" t="s">
        <v>280</v>
      </c>
      <c r="J155" s="87"/>
      <c r="K155" s="87"/>
      <c r="L155" s="87" t="s">
        <v>280</v>
      </c>
      <c r="M155" s="87"/>
      <c r="N155" s="87"/>
      <c r="O155" s="87">
        <v>1521</v>
      </c>
      <c r="P155" s="87"/>
      <c r="Q155" s="87"/>
      <c r="R155" s="104">
        <v>602344</v>
      </c>
      <c r="S155" s="87"/>
      <c r="T155" s="104">
        <v>603865</v>
      </c>
      <c r="U155" s="87"/>
      <c r="V155" s="88"/>
      <c r="W155" s="87"/>
      <c r="X155" s="104">
        <v>967436</v>
      </c>
      <c r="Y155" s="87"/>
      <c r="Z155" s="87"/>
      <c r="AA155" s="104">
        <v>6128816</v>
      </c>
      <c r="AB155" s="87"/>
      <c r="AC155" s="87"/>
      <c r="AD155" s="104">
        <v>1108835</v>
      </c>
      <c r="AE155" s="87"/>
      <c r="AF155" s="87"/>
      <c r="AG155" s="104">
        <v>8205087</v>
      </c>
      <c r="AH155" s="87"/>
      <c r="AI155" s="87"/>
      <c r="AJ155" s="104">
        <v>-191370</v>
      </c>
      <c r="AK155" s="87"/>
      <c r="AL155" s="87"/>
      <c r="AM155" s="104">
        <v>-71179</v>
      </c>
      <c r="AN155" s="87"/>
      <c r="AO155" s="87"/>
      <c r="AP155" s="104">
        <v>-262549</v>
      </c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</row>
    <row r="156" spans="1:750" s="25" customFormat="1">
      <c r="A156" s="22">
        <v>33900</v>
      </c>
      <c r="B156" s="22"/>
      <c r="C156" s="81" t="s">
        <v>117</v>
      </c>
      <c r="D156" s="23"/>
      <c r="E156" s="23"/>
      <c r="F156" s="104">
        <v>71844901</v>
      </c>
      <c r="G156" s="87"/>
      <c r="H156" s="87"/>
      <c r="I156" s="87" t="s">
        <v>280</v>
      </c>
      <c r="J156" s="87"/>
      <c r="K156" s="87"/>
      <c r="L156" s="87" t="s">
        <v>280</v>
      </c>
      <c r="M156" s="87"/>
      <c r="N156" s="87"/>
      <c r="O156" s="87">
        <v>7727</v>
      </c>
      <c r="P156" s="87"/>
      <c r="Q156" s="87"/>
      <c r="R156" s="104">
        <v>239808</v>
      </c>
      <c r="S156" s="87"/>
      <c r="T156" s="104">
        <v>247535</v>
      </c>
      <c r="U156" s="87"/>
      <c r="V156" s="88"/>
      <c r="W156" s="87"/>
      <c r="X156" s="104">
        <v>4913071</v>
      </c>
      <c r="Y156" s="87"/>
      <c r="Z156" s="87"/>
      <c r="AA156" s="104">
        <v>31124870</v>
      </c>
      <c r="AB156" s="87"/>
      <c r="AC156" s="87"/>
      <c r="AD156" s="104">
        <v>4538170</v>
      </c>
      <c r="AE156" s="87"/>
      <c r="AF156" s="87"/>
      <c r="AG156" s="104">
        <v>40576111</v>
      </c>
      <c r="AH156" s="87"/>
      <c r="AI156" s="87"/>
      <c r="AJ156" s="104">
        <v>-971864</v>
      </c>
      <c r="AK156" s="87"/>
      <c r="AL156" s="87"/>
      <c r="AM156" s="104">
        <v>-847681</v>
      </c>
      <c r="AN156" s="87"/>
      <c r="AO156" s="87"/>
      <c r="AP156" s="104">
        <v>-1819545</v>
      </c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</row>
    <row r="157" spans="1:750" s="25" customFormat="1">
      <c r="A157" s="22">
        <v>34000</v>
      </c>
      <c r="B157" s="22"/>
      <c r="C157" s="81" t="s">
        <v>118</v>
      </c>
      <c r="D157" s="23"/>
      <c r="E157" s="23"/>
      <c r="F157" s="104">
        <v>32929682</v>
      </c>
      <c r="G157" s="87"/>
      <c r="H157" s="87"/>
      <c r="I157" s="87" t="s">
        <v>280</v>
      </c>
      <c r="J157" s="87"/>
      <c r="K157" s="87"/>
      <c r="L157" s="87" t="s">
        <v>280</v>
      </c>
      <c r="M157" s="87"/>
      <c r="N157" s="87"/>
      <c r="O157" s="87">
        <v>3541</v>
      </c>
      <c r="P157" s="87"/>
      <c r="Q157" s="87"/>
      <c r="R157" s="104">
        <v>1324892</v>
      </c>
      <c r="S157" s="87"/>
      <c r="T157" s="104">
        <v>1328433</v>
      </c>
      <c r="U157" s="87"/>
      <c r="V157" s="88"/>
      <c r="W157" s="87"/>
      <c r="X157" s="104">
        <v>2251877</v>
      </c>
      <c r="Y157" s="87"/>
      <c r="Z157" s="87"/>
      <c r="AA157" s="104">
        <v>14265898</v>
      </c>
      <c r="AB157" s="87"/>
      <c r="AC157" s="87"/>
      <c r="AD157" s="104">
        <v>1603725</v>
      </c>
      <c r="AE157" s="87"/>
      <c r="AF157" s="87"/>
      <c r="AG157" s="104">
        <v>18121500</v>
      </c>
      <c r="AH157" s="87"/>
      <c r="AI157" s="87"/>
      <c r="AJ157" s="104">
        <v>-445448</v>
      </c>
      <c r="AK157" s="87"/>
      <c r="AL157" s="87"/>
      <c r="AM157" s="104">
        <v>10480</v>
      </c>
      <c r="AN157" s="87"/>
      <c r="AO157" s="87"/>
      <c r="AP157" s="104">
        <v>-434968</v>
      </c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</row>
    <row r="158" spans="1:750">
      <c r="A158" s="106">
        <v>34100</v>
      </c>
      <c r="B158" s="26"/>
      <c r="C158" s="82" t="s">
        <v>119</v>
      </c>
      <c r="D158" s="27"/>
      <c r="E158" s="27"/>
      <c r="F158" s="103">
        <v>733683937</v>
      </c>
      <c r="G158" s="88"/>
      <c r="H158" s="88"/>
      <c r="I158" s="88" t="s">
        <v>280</v>
      </c>
      <c r="J158" s="88"/>
      <c r="K158" s="88"/>
      <c r="L158" s="88" t="s">
        <v>280</v>
      </c>
      <c r="M158" s="88"/>
      <c r="N158" s="88"/>
      <c r="O158" s="88">
        <v>78904</v>
      </c>
      <c r="P158" s="88"/>
      <c r="Q158" s="88"/>
      <c r="R158" s="103">
        <v>17092968</v>
      </c>
      <c r="S158" s="88"/>
      <c r="T158" s="103">
        <v>17171872</v>
      </c>
      <c r="U158" s="88"/>
      <c r="V158" s="88"/>
      <c r="W158" s="88"/>
      <c r="X158" s="103">
        <v>50172543</v>
      </c>
      <c r="Y158" s="88"/>
      <c r="Z158" s="88"/>
      <c r="AA158" s="103">
        <v>317848820</v>
      </c>
      <c r="AB158" s="88"/>
      <c r="AC158" s="88"/>
      <c r="AD158" s="103">
        <v>37184725</v>
      </c>
      <c r="AE158" s="88"/>
      <c r="AF158" s="88"/>
      <c r="AG158" s="103">
        <v>405206088</v>
      </c>
      <c r="AH158" s="88"/>
      <c r="AI158" s="88"/>
      <c r="AJ158" s="103">
        <v>-9924730</v>
      </c>
      <c r="AK158" s="88"/>
      <c r="AL158" s="88"/>
      <c r="AM158" s="103">
        <v>-3163701</v>
      </c>
      <c r="AN158" s="88"/>
      <c r="AO158" s="88"/>
      <c r="AP158" s="103">
        <v>-13088431</v>
      </c>
    </row>
    <row r="159" spans="1:750">
      <c r="A159" s="106">
        <v>34105</v>
      </c>
      <c r="B159" s="26"/>
      <c r="C159" s="82" t="s">
        <v>120</v>
      </c>
      <c r="D159" s="27"/>
      <c r="E159" s="27"/>
      <c r="F159" s="103">
        <v>58381598</v>
      </c>
      <c r="G159" s="88"/>
      <c r="H159" s="88"/>
      <c r="I159" s="88" t="s">
        <v>280</v>
      </c>
      <c r="J159" s="88"/>
      <c r="K159" s="88"/>
      <c r="L159" s="88" t="s">
        <v>280</v>
      </c>
      <c r="M159" s="88"/>
      <c r="N159" s="88"/>
      <c r="O159" s="88">
        <v>6279</v>
      </c>
      <c r="P159" s="88"/>
      <c r="Q159" s="88"/>
      <c r="R159" s="103">
        <v>0</v>
      </c>
      <c r="S159" s="88"/>
      <c r="T159" s="103">
        <v>6279</v>
      </c>
      <c r="U159" s="88"/>
      <c r="V159" s="88"/>
      <c r="W159" s="88"/>
      <c r="X159" s="103">
        <v>3992391</v>
      </c>
      <c r="Y159" s="88"/>
      <c r="Z159" s="88"/>
      <c r="AA159" s="103">
        <v>25292256</v>
      </c>
      <c r="AB159" s="88"/>
      <c r="AC159" s="88"/>
      <c r="AD159" s="103">
        <v>4247208</v>
      </c>
      <c r="AE159" s="88"/>
      <c r="AF159" s="88"/>
      <c r="AG159" s="103">
        <v>33531855</v>
      </c>
      <c r="AH159" s="88"/>
      <c r="AI159" s="88"/>
      <c r="AJ159" s="103">
        <v>-789743</v>
      </c>
      <c r="AK159" s="88"/>
      <c r="AL159" s="88"/>
      <c r="AM159" s="103">
        <v>-946087</v>
      </c>
      <c r="AN159" s="88"/>
      <c r="AO159" s="88"/>
      <c r="AP159" s="103">
        <v>-1735830</v>
      </c>
    </row>
    <row r="160" spans="1:750">
      <c r="A160" s="106">
        <v>34200</v>
      </c>
      <c r="B160" s="26"/>
      <c r="C160" s="82" t="s">
        <v>121</v>
      </c>
      <c r="D160" s="27"/>
      <c r="E160" s="27"/>
      <c r="F160" s="103">
        <v>23702080</v>
      </c>
      <c r="G160" s="88"/>
      <c r="H160" s="88"/>
      <c r="I160" s="88" t="s">
        <v>280</v>
      </c>
      <c r="J160" s="88"/>
      <c r="K160" s="88"/>
      <c r="L160" s="88" t="s">
        <v>280</v>
      </c>
      <c r="M160" s="88"/>
      <c r="N160" s="88"/>
      <c r="O160" s="88">
        <v>2549</v>
      </c>
      <c r="P160" s="88"/>
      <c r="Q160" s="88"/>
      <c r="R160" s="103">
        <v>0</v>
      </c>
      <c r="S160" s="88"/>
      <c r="T160" s="103">
        <v>2549</v>
      </c>
      <c r="U160" s="88"/>
      <c r="V160" s="88"/>
      <c r="W160" s="88"/>
      <c r="X160" s="103">
        <v>1620853</v>
      </c>
      <c r="Y160" s="88"/>
      <c r="Z160" s="88"/>
      <c r="AA160" s="103">
        <v>10268288</v>
      </c>
      <c r="AB160" s="88"/>
      <c r="AC160" s="88"/>
      <c r="AD160" s="103">
        <v>5172107</v>
      </c>
      <c r="AE160" s="88"/>
      <c r="AF160" s="88"/>
      <c r="AG160" s="103">
        <v>17061248</v>
      </c>
      <c r="AH160" s="88"/>
      <c r="AI160" s="88"/>
      <c r="AJ160" s="103">
        <v>-320624</v>
      </c>
      <c r="AK160" s="88"/>
      <c r="AL160" s="88"/>
      <c r="AM160" s="103">
        <v>-1216310</v>
      </c>
      <c r="AN160" s="88"/>
      <c r="AO160" s="88"/>
      <c r="AP160" s="103">
        <v>-1536934</v>
      </c>
    </row>
    <row r="161" spans="1:750" s="10" customFormat="1">
      <c r="A161" s="106">
        <v>34205</v>
      </c>
      <c r="B161" s="26"/>
      <c r="C161" s="82" t="s">
        <v>122</v>
      </c>
      <c r="D161" s="27"/>
      <c r="E161" s="27"/>
      <c r="F161" s="102">
        <v>10665974</v>
      </c>
      <c r="G161" s="86"/>
      <c r="H161" s="86"/>
      <c r="I161" s="86" t="s">
        <v>280</v>
      </c>
      <c r="J161" s="86"/>
      <c r="K161" s="86"/>
      <c r="L161" s="86" t="s">
        <v>280</v>
      </c>
      <c r="M161" s="86"/>
      <c r="N161" s="86"/>
      <c r="O161" s="86">
        <v>1147</v>
      </c>
      <c r="P161" s="86"/>
      <c r="Q161" s="86"/>
      <c r="R161" s="102">
        <v>0</v>
      </c>
      <c r="S161" s="86"/>
      <c r="T161" s="102">
        <v>1147</v>
      </c>
      <c r="U161" s="86"/>
      <c r="V161" s="86"/>
      <c r="W161" s="86"/>
      <c r="X161" s="102">
        <v>729386</v>
      </c>
      <c r="Y161" s="86"/>
      <c r="Z161" s="86"/>
      <c r="AA161" s="102">
        <v>4620746</v>
      </c>
      <c r="AB161" s="86"/>
      <c r="AC161" s="86"/>
      <c r="AD161" s="102">
        <v>968743</v>
      </c>
      <c r="AE161" s="86"/>
      <c r="AF161" s="86"/>
      <c r="AG161" s="102">
        <v>6318875</v>
      </c>
      <c r="AH161" s="86"/>
      <c r="AI161" s="86"/>
      <c r="AJ161" s="102">
        <v>-144281</v>
      </c>
      <c r="AK161" s="86"/>
      <c r="AL161" s="86"/>
      <c r="AM161" s="102">
        <v>-234177</v>
      </c>
      <c r="AN161" s="86"/>
      <c r="AO161" s="86"/>
      <c r="AP161" s="102">
        <v>-378458</v>
      </c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</row>
    <row r="162" spans="1:750">
      <c r="A162" s="106">
        <v>34220</v>
      </c>
      <c r="B162" s="26"/>
      <c r="C162" s="82" t="s">
        <v>123</v>
      </c>
      <c r="D162" s="27"/>
      <c r="E162" s="27"/>
      <c r="F162" s="103">
        <v>28690858</v>
      </c>
      <c r="G162" s="88"/>
      <c r="H162" s="86"/>
      <c r="I162" s="88" t="s">
        <v>280</v>
      </c>
      <c r="J162" s="88"/>
      <c r="K162" s="86"/>
      <c r="L162" s="88" t="s">
        <v>280</v>
      </c>
      <c r="M162" s="88"/>
      <c r="N162" s="88"/>
      <c r="O162" s="88">
        <v>3086</v>
      </c>
      <c r="P162" s="88"/>
      <c r="Q162" s="86"/>
      <c r="R162" s="103">
        <v>2934111</v>
      </c>
      <c r="S162" s="86"/>
      <c r="T162" s="103">
        <v>2937197</v>
      </c>
      <c r="U162" s="86"/>
      <c r="V162" s="88"/>
      <c r="W162" s="86"/>
      <c r="X162" s="103">
        <v>1962007</v>
      </c>
      <c r="Y162" s="88"/>
      <c r="Z162" s="86"/>
      <c r="AA162" s="103">
        <v>12429542</v>
      </c>
      <c r="AB162" s="88"/>
      <c r="AC162" s="86"/>
      <c r="AD162" s="103">
        <v>0</v>
      </c>
      <c r="AE162" s="88"/>
      <c r="AF162" s="86"/>
      <c r="AG162" s="103">
        <v>14391549</v>
      </c>
      <c r="AH162" s="88"/>
      <c r="AI162" s="86"/>
      <c r="AJ162" s="103">
        <v>-388109</v>
      </c>
      <c r="AK162" s="88"/>
      <c r="AL162" s="86"/>
      <c r="AM162" s="103">
        <v>696365</v>
      </c>
      <c r="AN162" s="88"/>
      <c r="AO162" s="86"/>
      <c r="AP162" s="103">
        <v>308256</v>
      </c>
    </row>
    <row r="163" spans="1:750">
      <c r="A163" s="106">
        <v>34230</v>
      </c>
      <c r="B163" s="26"/>
      <c r="C163" s="82" t="s">
        <v>124</v>
      </c>
      <c r="D163" s="27"/>
      <c r="E163" s="27"/>
      <c r="F163" s="103">
        <v>10464346</v>
      </c>
      <c r="G163" s="88"/>
      <c r="H163" s="88"/>
      <c r="I163" s="88" t="s">
        <v>280</v>
      </c>
      <c r="J163" s="88"/>
      <c r="K163" s="88"/>
      <c r="L163" s="88" t="s">
        <v>280</v>
      </c>
      <c r="M163" s="88"/>
      <c r="N163" s="88"/>
      <c r="O163" s="88">
        <v>1125</v>
      </c>
      <c r="P163" s="88"/>
      <c r="Q163" s="88"/>
      <c r="R163" s="103">
        <v>0</v>
      </c>
      <c r="S163" s="88"/>
      <c r="T163" s="103">
        <v>1125</v>
      </c>
      <c r="U163" s="88"/>
      <c r="V163" s="88"/>
      <c r="W163" s="88"/>
      <c r="X163" s="103">
        <v>715598</v>
      </c>
      <c r="Y163" s="88"/>
      <c r="Z163" s="88"/>
      <c r="AA163" s="103">
        <v>4533397</v>
      </c>
      <c r="AB163" s="88"/>
      <c r="AC163" s="88"/>
      <c r="AD163" s="103">
        <v>2154787</v>
      </c>
      <c r="AE163" s="88"/>
      <c r="AF163" s="88"/>
      <c r="AG163" s="103">
        <v>7403782</v>
      </c>
      <c r="AH163" s="88"/>
      <c r="AI163" s="88"/>
      <c r="AJ163" s="103">
        <v>-141554</v>
      </c>
      <c r="AK163" s="88"/>
      <c r="AL163" s="88"/>
      <c r="AM163" s="103">
        <v>-454391</v>
      </c>
      <c r="AN163" s="88"/>
      <c r="AO163" s="88"/>
      <c r="AP163" s="103">
        <v>-595945</v>
      </c>
    </row>
    <row r="164" spans="1:750" s="24" customFormat="1">
      <c r="A164" s="22">
        <v>34300</v>
      </c>
      <c r="B164" s="22"/>
      <c r="C164" s="81" t="s">
        <v>125</v>
      </c>
      <c r="D164" s="23"/>
      <c r="E164" s="23"/>
      <c r="F164" s="105">
        <v>180737467</v>
      </c>
      <c r="G164" s="85"/>
      <c r="H164" s="85"/>
      <c r="I164" s="85" t="s">
        <v>280</v>
      </c>
      <c r="J164" s="85"/>
      <c r="K164" s="85"/>
      <c r="L164" s="85" t="s">
        <v>280</v>
      </c>
      <c r="M164" s="85"/>
      <c r="N164" s="85"/>
      <c r="O164" s="85">
        <v>19437</v>
      </c>
      <c r="P164" s="85"/>
      <c r="Q164" s="85"/>
      <c r="R164" s="105">
        <v>9310880</v>
      </c>
      <c r="S164" s="85"/>
      <c r="T164" s="105">
        <v>9330317</v>
      </c>
      <c r="U164" s="85"/>
      <c r="V164" s="86"/>
      <c r="W164" s="85"/>
      <c r="X164" s="105">
        <v>12359625</v>
      </c>
      <c r="Y164" s="85"/>
      <c r="Z164" s="85"/>
      <c r="AA164" s="105">
        <v>78299643</v>
      </c>
      <c r="AB164" s="85"/>
      <c r="AC164" s="85"/>
      <c r="AD164" s="105">
        <v>5906325</v>
      </c>
      <c r="AE164" s="85"/>
      <c r="AF164" s="85"/>
      <c r="AG164" s="105">
        <v>96565593</v>
      </c>
      <c r="AH164" s="85"/>
      <c r="AI164" s="85"/>
      <c r="AJ164" s="105">
        <v>-2444882</v>
      </c>
      <c r="AK164" s="85"/>
      <c r="AL164" s="85"/>
      <c r="AM164" s="105">
        <v>1146454</v>
      </c>
      <c r="AN164" s="85"/>
      <c r="AO164" s="85"/>
      <c r="AP164" s="105">
        <v>-1298428</v>
      </c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</row>
    <row r="165" spans="1:750" s="25" customFormat="1">
      <c r="A165" s="22">
        <v>34400</v>
      </c>
      <c r="B165" s="22"/>
      <c r="C165" s="81" t="s">
        <v>126</v>
      </c>
      <c r="D165" s="23"/>
      <c r="E165" s="23"/>
      <c r="F165" s="104">
        <v>70692316</v>
      </c>
      <c r="G165" s="87"/>
      <c r="H165" s="87"/>
      <c r="I165" s="87" t="s">
        <v>280</v>
      </c>
      <c r="J165" s="87"/>
      <c r="K165" s="87"/>
      <c r="L165" s="87" t="s">
        <v>280</v>
      </c>
      <c r="M165" s="87"/>
      <c r="N165" s="87"/>
      <c r="O165" s="87">
        <v>7603</v>
      </c>
      <c r="P165" s="87"/>
      <c r="Q165" s="87"/>
      <c r="R165" s="104">
        <v>0</v>
      </c>
      <c r="S165" s="87"/>
      <c r="T165" s="104">
        <v>7603</v>
      </c>
      <c r="U165" s="87"/>
      <c r="V165" s="88"/>
      <c r="W165" s="87"/>
      <c r="X165" s="104">
        <v>4834252</v>
      </c>
      <c r="Y165" s="87"/>
      <c r="Z165" s="87"/>
      <c r="AA165" s="104">
        <v>30625543</v>
      </c>
      <c r="AB165" s="87"/>
      <c r="AC165" s="87"/>
      <c r="AD165" s="104">
        <v>5027019</v>
      </c>
      <c r="AE165" s="87"/>
      <c r="AF165" s="87"/>
      <c r="AG165" s="104">
        <v>40486814</v>
      </c>
      <c r="AH165" s="87"/>
      <c r="AI165" s="87"/>
      <c r="AJ165" s="104">
        <v>-956273</v>
      </c>
      <c r="AK165" s="87"/>
      <c r="AL165" s="87"/>
      <c r="AM165" s="104">
        <v>-1036049</v>
      </c>
      <c r="AN165" s="87"/>
      <c r="AO165" s="87"/>
      <c r="AP165" s="104">
        <v>-1992322</v>
      </c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</row>
    <row r="166" spans="1:750" s="25" customFormat="1">
      <c r="A166" s="22">
        <v>34405</v>
      </c>
      <c r="B166" s="22"/>
      <c r="C166" s="81" t="s">
        <v>127</v>
      </c>
      <c r="D166" s="23"/>
      <c r="E166" s="23"/>
      <c r="F166" s="104">
        <v>14010077</v>
      </c>
      <c r="G166" s="87"/>
      <c r="H166" s="87"/>
      <c r="I166" s="87" t="s">
        <v>280</v>
      </c>
      <c r="J166" s="87"/>
      <c r="K166" s="87"/>
      <c r="L166" s="87" t="s">
        <v>280</v>
      </c>
      <c r="M166" s="87"/>
      <c r="N166" s="87"/>
      <c r="O166" s="87">
        <v>1507</v>
      </c>
      <c r="P166" s="87"/>
      <c r="Q166" s="87"/>
      <c r="R166" s="104">
        <v>0</v>
      </c>
      <c r="S166" s="87"/>
      <c r="T166" s="104">
        <v>1507</v>
      </c>
      <c r="U166" s="87"/>
      <c r="V166" s="88"/>
      <c r="W166" s="87"/>
      <c r="X166" s="104">
        <v>958071</v>
      </c>
      <c r="Y166" s="87"/>
      <c r="Z166" s="87"/>
      <c r="AA166" s="104">
        <v>6069489</v>
      </c>
      <c r="AB166" s="87"/>
      <c r="AC166" s="87"/>
      <c r="AD166" s="104">
        <v>1632457</v>
      </c>
      <c r="AE166" s="87"/>
      <c r="AF166" s="87"/>
      <c r="AG166" s="104">
        <v>8660017</v>
      </c>
      <c r="AH166" s="87"/>
      <c r="AI166" s="87"/>
      <c r="AJ166" s="104">
        <v>-189518</v>
      </c>
      <c r="AK166" s="87"/>
      <c r="AL166" s="87"/>
      <c r="AM166" s="104">
        <v>-405826</v>
      </c>
      <c r="AN166" s="87"/>
      <c r="AO166" s="87"/>
      <c r="AP166" s="104">
        <v>-595344</v>
      </c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</row>
    <row r="167" spans="1:750" s="25" customFormat="1">
      <c r="A167" s="22">
        <v>34500</v>
      </c>
      <c r="B167" s="22"/>
      <c r="C167" s="81" t="s">
        <v>128</v>
      </c>
      <c r="D167" s="23"/>
      <c r="E167" s="23"/>
      <c r="F167" s="104">
        <v>129621914</v>
      </c>
      <c r="G167" s="87"/>
      <c r="H167" s="87"/>
      <c r="I167" s="87" t="s">
        <v>280</v>
      </c>
      <c r="J167" s="87"/>
      <c r="K167" s="87"/>
      <c r="L167" s="87" t="s">
        <v>280</v>
      </c>
      <c r="M167" s="87"/>
      <c r="N167" s="87"/>
      <c r="O167" s="87">
        <v>13940</v>
      </c>
      <c r="P167" s="87"/>
      <c r="Q167" s="87"/>
      <c r="R167" s="104">
        <v>2534452</v>
      </c>
      <c r="S167" s="87"/>
      <c r="T167" s="104">
        <v>2548392</v>
      </c>
      <c r="U167" s="87"/>
      <c r="V167" s="88"/>
      <c r="W167" s="87"/>
      <c r="X167" s="104">
        <v>8864118</v>
      </c>
      <c r="Y167" s="87"/>
      <c r="Z167" s="87"/>
      <c r="AA167" s="104">
        <v>56155206</v>
      </c>
      <c r="AB167" s="87"/>
      <c r="AC167" s="87"/>
      <c r="AD167" s="104">
        <v>1615600</v>
      </c>
      <c r="AE167" s="87"/>
      <c r="AF167" s="87"/>
      <c r="AG167" s="104">
        <v>66634924</v>
      </c>
      <c r="AH167" s="87"/>
      <c r="AI167" s="87"/>
      <c r="AJ167" s="104">
        <v>-1753429</v>
      </c>
      <c r="AK167" s="87"/>
      <c r="AL167" s="87"/>
      <c r="AM167" s="104">
        <v>310496</v>
      </c>
      <c r="AN167" s="87"/>
      <c r="AO167" s="87"/>
      <c r="AP167" s="104">
        <v>-1442933</v>
      </c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</row>
    <row r="168" spans="1:750" s="25" customFormat="1">
      <c r="A168" s="22">
        <v>34501</v>
      </c>
      <c r="B168" s="22"/>
      <c r="C168" s="81" t="s">
        <v>129</v>
      </c>
      <c r="D168" s="23"/>
      <c r="E168" s="23"/>
      <c r="F168" s="104">
        <v>1777165</v>
      </c>
      <c r="G168" s="87"/>
      <c r="H168" s="87"/>
      <c r="I168" s="87" t="s">
        <v>280</v>
      </c>
      <c r="J168" s="87"/>
      <c r="K168" s="87"/>
      <c r="L168" s="87" t="s">
        <v>280</v>
      </c>
      <c r="M168" s="87"/>
      <c r="N168" s="87"/>
      <c r="O168" s="87">
        <v>191</v>
      </c>
      <c r="P168" s="87"/>
      <c r="Q168" s="87"/>
      <c r="R168" s="104">
        <v>345684</v>
      </c>
      <c r="S168" s="87"/>
      <c r="T168" s="104">
        <v>345875</v>
      </c>
      <c r="U168" s="87"/>
      <c r="V168" s="88"/>
      <c r="W168" s="87"/>
      <c r="X168" s="104">
        <v>121530</v>
      </c>
      <c r="Y168" s="87"/>
      <c r="Z168" s="87"/>
      <c r="AA168" s="104">
        <v>769909</v>
      </c>
      <c r="AB168" s="87"/>
      <c r="AC168" s="87"/>
      <c r="AD168" s="104">
        <v>0</v>
      </c>
      <c r="AE168" s="87"/>
      <c r="AF168" s="87"/>
      <c r="AG168" s="104">
        <v>891439</v>
      </c>
      <c r="AH168" s="87"/>
      <c r="AI168" s="87"/>
      <c r="AJ168" s="104">
        <v>-24040</v>
      </c>
      <c r="AK168" s="87"/>
      <c r="AL168" s="87"/>
      <c r="AM168" s="104">
        <v>75953</v>
      </c>
      <c r="AN168" s="87"/>
      <c r="AO168" s="87"/>
      <c r="AP168" s="104">
        <v>51913</v>
      </c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</row>
    <row r="169" spans="1:750" s="25" customFormat="1">
      <c r="A169" s="22">
        <v>34505</v>
      </c>
      <c r="B169" s="22"/>
      <c r="C169" s="81" t="s">
        <v>130</v>
      </c>
      <c r="D169" s="23"/>
      <c r="E169" s="23"/>
      <c r="F169" s="104">
        <v>16251303</v>
      </c>
      <c r="G169" s="87"/>
      <c r="H169" s="87"/>
      <c r="I169" s="87" t="s">
        <v>280</v>
      </c>
      <c r="J169" s="87"/>
      <c r="K169" s="87"/>
      <c r="L169" s="87" t="s">
        <v>280</v>
      </c>
      <c r="M169" s="87"/>
      <c r="N169" s="87"/>
      <c r="O169" s="87">
        <v>1748</v>
      </c>
      <c r="P169" s="87"/>
      <c r="Q169" s="87"/>
      <c r="R169" s="104">
        <v>1685485</v>
      </c>
      <c r="S169" s="87"/>
      <c r="T169" s="104">
        <v>1687233</v>
      </c>
      <c r="U169" s="87"/>
      <c r="V169" s="88"/>
      <c r="W169" s="87"/>
      <c r="X169" s="104">
        <v>1111336</v>
      </c>
      <c r="Y169" s="87"/>
      <c r="Z169" s="87"/>
      <c r="AA169" s="104">
        <v>7040440</v>
      </c>
      <c r="AB169" s="87"/>
      <c r="AC169" s="87"/>
      <c r="AD169" s="104">
        <v>794464</v>
      </c>
      <c r="AE169" s="87"/>
      <c r="AF169" s="87"/>
      <c r="AG169" s="104">
        <v>8946240</v>
      </c>
      <c r="AH169" s="87"/>
      <c r="AI169" s="87"/>
      <c r="AJ169" s="104">
        <v>-219836</v>
      </c>
      <c r="AK169" s="87"/>
      <c r="AL169" s="87"/>
      <c r="AM169" s="104">
        <v>138478</v>
      </c>
      <c r="AN169" s="87"/>
      <c r="AO169" s="87"/>
      <c r="AP169" s="104">
        <v>-81358</v>
      </c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</row>
    <row r="170" spans="1:750" s="24" customFormat="1">
      <c r="A170" s="22">
        <v>34600</v>
      </c>
      <c r="B170" s="22"/>
      <c r="C170" s="81" t="s">
        <v>131</v>
      </c>
      <c r="D170" s="23"/>
      <c r="E170" s="23"/>
      <c r="F170" s="105">
        <v>29462825</v>
      </c>
      <c r="G170" s="85"/>
      <c r="H170" s="85"/>
      <c r="I170" s="85" t="s">
        <v>280</v>
      </c>
      <c r="J170" s="85"/>
      <c r="K170" s="85"/>
      <c r="L170" s="85" t="s">
        <v>280</v>
      </c>
      <c r="M170" s="85"/>
      <c r="N170" s="85"/>
      <c r="O170" s="85">
        <v>3169</v>
      </c>
      <c r="P170" s="85"/>
      <c r="Q170" s="85"/>
      <c r="R170" s="105">
        <v>191388</v>
      </c>
      <c r="S170" s="85"/>
      <c r="T170" s="105">
        <v>194557</v>
      </c>
      <c r="U170" s="85"/>
      <c r="V170" s="86"/>
      <c r="W170" s="85"/>
      <c r="X170" s="105">
        <v>2014798</v>
      </c>
      <c r="Y170" s="85"/>
      <c r="Z170" s="85"/>
      <c r="AA170" s="105">
        <v>12763976</v>
      </c>
      <c r="AB170" s="85"/>
      <c r="AC170" s="85"/>
      <c r="AD170" s="105">
        <v>1074055</v>
      </c>
      <c r="AE170" s="85"/>
      <c r="AF170" s="85"/>
      <c r="AG170" s="105">
        <v>15852829</v>
      </c>
      <c r="AH170" s="85"/>
      <c r="AI170" s="85"/>
      <c r="AJ170" s="105">
        <v>-398551</v>
      </c>
      <c r="AK170" s="85"/>
      <c r="AL170" s="85"/>
      <c r="AM170" s="105">
        <v>-166960</v>
      </c>
      <c r="AN170" s="85"/>
      <c r="AO170" s="85"/>
      <c r="AP170" s="105">
        <v>-565511</v>
      </c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</row>
    <row r="171" spans="1:750" s="25" customFormat="1">
      <c r="A171" s="22">
        <v>34605</v>
      </c>
      <c r="B171" s="22"/>
      <c r="C171" s="81" t="s">
        <v>132</v>
      </c>
      <c r="D171" s="23"/>
      <c r="E171" s="23"/>
      <c r="F171" s="104">
        <v>6021387</v>
      </c>
      <c r="G171" s="87"/>
      <c r="H171" s="87"/>
      <c r="I171" s="87" t="s">
        <v>280</v>
      </c>
      <c r="J171" s="87"/>
      <c r="K171" s="87"/>
      <c r="L171" s="87" t="s">
        <v>280</v>
      </c>
      <c r="M171" s="87"/>
      <c r="N171" s="87"/>
      <c r="O171" s="87">
        <v>648</v>
      </c>
      <c r="P171" s="87"/>
      <c r="Q171" s="87"/>
      <c r="R171" s="104">
        <v>0</v>
      </c>
      <c r="S171" s="87"/>
      <c r="T171" s="104">
        <v>648</v>
      </c>
      <c r="U171" s="87"/>
      <c r="V171" s="88"/>
      <c r="W171" s="87"/>
      <c r="X171" s="104">
        <v>411769</v>
      </c>
      <c r="Y171" s="87"/>
      <c r="Z171" s="87"/>
      <c r="AA171" s="104">
        <v>2608604</v>
      </c>
      <c r="AB171" s="87"/>
      <c r="AC171" s="87"/>
      <c r="AD171" s="104">
        <v>1167426</v>
      </c>
      <c r="AE171" s="87"/>
      <c r="AF171" s="87"/>
      <c r="AG171" s="104">
        <v>4187799</v>
      </c>
      <c r="AH171" s="87"/>
      <c r="AI171" s="87"/>
      <c r="AJ171" s="104">
        <v>-81453</v>
      </c>
      <c r="AK171" s="87"/>
      <c r="AL171" s="87"/>
      <c r="AM171" s="104">
        <v>-262713</v>
      </c>
      <c r="AN171" s="87"/>
      <c r="AO171" s="87"/>
      <c r="AP171" s="104">
        <v>-344166</v>
      </c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</row>
    <row r="172" spans="1:750" s="25" customFormat="1">
      <c r="A172" s="22">
        <v>34700</v>
      </c>
      <c r="B172" s="22"/>
      <c r="C172" s="81" t="s">
        <v>133</v>
      </c>
      <c r="D172" s="23"/>
      <c r="E172" s="23"/>
      <c r="F172" s="104">
        <v>85058974</v>
      </c>
      <c r="G172" s="87"/>
      <c r="H172" s="87"/>
      <c r="I172" s="87" t="s">
        <v>280</v>
      </c>
      <c r="J172" s="87"/>
      <c r="K172" s="87"/>
      <c r="L172" s="87" t="s">
        <v>280</v>
      </c>
      <c r="M172" s="87"/>
      <c r="N172" s="87"/>
      <c r="O172" s="87">
        <v>9148</v>
      </c>
      <c r="P172" s="87"/>
      <c r="Q172" s="87"/>
      <c r="R172" s="104">
        <v>1102368</v>
      </c>
      <c r="S172" s="87"/>
      <c r="T172" s="104">
        <v>1111516</v>
      </c>
      <c r="U172" s="87"/>
      <c r="V172" s="88"/>
      <c r="W172" s="87"/>
      <c r="X172" s="104">
        <v>5816708</v>
      </c>
      <c r="Y172" s="87"/>
      <c r="Z172" s="87"/>
      <c r="AA172" s="104">
        <v>36849511</v>
      </c>
      <c r="AB172" s="87"/>
      <c r="AC172" s="87"/>
      <c r="AD172" s="104">
        <v>725770</v>
      </c>
      <c r="AE172" s="87"/>
      <c r="AF172" s="87"/>
      <c r="AG172" s="104">
        <v>43391989</v>
      </c>
      <c r="AH172" s="87"/>
      <c r="AI172" s="87"/>
      <c r="AJ172" s="104">
        <v>-1150614</v>
      </c>
      <c r="AK172" s="87"/>
      <c r="AL172" s="87"/>
      <c r="AM172" s="104">
        <v>130441</v>
      </c>
      <c r="AN172" s="87"/>
      <c r="AO172" s="87"/>
      <c r="AP172" s="104">
        <v>-1020173</v>
      </c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</row>
    <row r="173" spans="1:750" s="25" customFormat="1">
      <c r="A173" s="22">
        <v>34800</v>
      </c>
      <c r="B173" s="22"/>
      <c r="C173" s="81" t="s">
        <v>134</v>
      </c>
      <c r="D173" s="23"/>
      <c r="E173" s="23"/>
      <c r="F173" s="104">
        <v>9534109</v>
      </c>
      <c r="G173" s="87"/>
      <c r="H173" s="87"/>
      <c r="I173" s="87" t="s">
        <v>280</v>
      </c>
      <c r="J173" s="87"/>
      <c r="K173" s="87"/>
      <c r="L173" s="87" t="s">
        <v>280</v>
      </c>
      <c r="M173" s="87"/>
      <c r="N173" s="87"/>
      <c r="O173" s="87">
        <v>1025</v>
      </c>
      <c r="P173" s="87"/>
      <c r="Q173" s="87"/>
      <c r="R173" s="104">
        <v>976125</v>
      </c>
      <c r="S173" s="87"/>
      <c r="T173" s="104">
        <v>977150</v>
      </c>
      <c r="U173" s="87"/>
      <c r="V173" s="88"/>
      <c r="W173" s="87"/>
      <c r="X173" s="104">
        <v>651984</v>
      </c>
      <c r="Y173" s="87"/>
      <c r="Z173" s="87"/>
      <c r="AA173" s="104">
        <v>4130396</v>
      </c>
      <c r="AB173" s="87"/>
      <c r="AC173" s="87"/>
      <c r="AD173" s="104">
        <v>0</v>
      </c>
      <c r="AE173" s="87"/>
      <c r="AF173" s="87"/>
      <c r="AG173" s="104">
        <v>4782380</v>
      </c>
      <c r="AH173" s="87"/>
      <c r="AI173" s="87"/>
      <c r="AJ173" s="104">
        <v>-128970</v>
      </c>
      <c r="AK173" s="87"/>
      <c r="AL173" s="87"/>
      <c r="AM173" s="104">
        <v>240392</v>
      </c>
      <c r="AN173" s="87"/>
      <c r="AO173" s="87"/>
      <c r="AP173" s="104">
        <v>111422</v>
      </c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</row>
    <row r="174" spans="1:750" s="25" customFormat="1">
      <c r="A174" s="22">
        <v>34900</v>
      </c>
      <c r="B174" s="22"/>
      <c r="C174" s="81" t="s">
        <v>294</v>
      </c>
      <c r="D174" s="23"/>
      <c r="E174" s="23"/>
      <c r="F174" s="104">
        <v>183323701</v>
      </c>
      <c r="G174" s="87"/>
      <c r="H174" s="87"/>
      <c r="I174" s="87" t="s">
        <v>280</v>
      </c>
      <c r="J174" s="87"/>
      <c r="K174" s="87"/>
      <c r="L174" s="87" t="s">
        <v>280</v>
      </c>
      <c r="M174" s="87"/>
      <c r="N174" s="87"/>
      <c r="O174" s="87">
        <v>19716</v>
      </c>
      <c r="P174" s="87"/>
      <c r="Q174" s="87"/>
      <c r="R174" s="104">
        <v>5692672</v>
      </c>
      <c r="S174" s="87"/>
      <c r="T174" s="104">
        <v>5712388</v>
      </c>
      <c r="U174" s="87"/>
      <c r="V174" s="88"/>
      <c r="W174" s="87"/>
      <c r="X174" s="104">
        <v>12536483</v>
      </c>
      <c r="Y174" s="87"/>
      <c r="Z174" s="87"/>
      <c r="AA174" s="104">
        <v>79420060</v>
      </c>
      <c r="AB174" s="87"/>
      <c r="AC174" s="87"/>
      <c r="AD174" s="104">
        <v>7409055</v>
      </c>
      <c r="AE174" s="87"/>
      <c r="AF174" s="87"/>
      <c r="AG174" s="104">
        <v>99365598</v>
      </c>
      <c r="AH174" s="87"/>
      <c r="AI174" s="87"/>
      <c r="AJ174" s="104">
        <v>-2479866</v>
      </c>
      <c r="AK174" s="87"/>
      <c r="AL174" s="87"/>
      <c r="AM174" s="104">
        <v>-58643</v>
      </c>
      <c r="AN174" s="87"/>
      <c r="AO174" s="87"/>
      <c r="AP174" s="104">
        <v>-2538509</v>
      </c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</row>
    <row r="175" spans="1:750" s="25" customFormat="1">
      <c r="A175" s="22">
        <v>34901</v>
      </c>
      <c r="B175" s="22"/>
      <c r="C175" s="81" t="s">
        <v>252</v>
      </c>
      <c r="D175" s="23"/>
      <c r="E175" s="23"/>
      <c r="F175" s="104">
        <v>4757132</v>
      </c>
      <c r="G175" s="87"/>
      <c r="H175" s="87"/>
      <c r="I175" s="87" t="s">
        <v>280</v>
      </c>
      <c r="J175" s="87"/>
      <c r="K175" s="87"/>
      <c r="L175" s="87" t="s">
        <v>280</v>
      </c>
      <c r="M175" s="87"/>
      <c r="N175" s="87"/>
      <c r="O175" s="87">
        <v>512</v>
      </c>
      <c r="P175" s="87"/>
      <c r="Q175" s="87"/>
      <c r="R175" s="104">
        <v>258444</v>
      </c>
      <c r="S175" s="87"/>
      <c r="T175" s="104">
        <v>258956</v>
      </c>
      <c r="U175" s="87"/>
      <c r="V175" s="88"/>
      <c r="W175" s="87"/>
      <c r="X175" s="104">
        <v>325314</v>
      </c>
      <c r="Y175" s="87"/>
      <c r="Z175" s="87"/>
      <c r="AA175" s="104">
        <v>2060900</v>
      </c>
      <c r="AB175" s="87"/>
      <c r="AC175" s="87"/>
      <c r="AD175" s="104">
        <v>268710</v>
      </c>
      <c r="AE175" s="87"/>
      <c r="AF175" s="87"/>
      <c r="AG175" s="104">
        <v>2654924</v>
      </c>
      <c r="AH175" s="87"/>
      <c r="AI175" s="87"/>
      <c r="AJ175" s="104">
        <v>-64351</v>
      </c>
      <c r="AK175" s="87"/>
      <c r="AL175" s="87"/>
      <c r="AM175" s="104">
        <v>10872</v>
      </c>
      <c r="AN175" s="87"/>
      <c r="AO175" s="87"/>
      <c r="AP175" s="104">
        <v>-53479</v>
      </c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</row>
    <row r="176" spans="1:750">
      <c r="A176" s="106">
        <v>34903</v>
      </c>
      <c r="B176" s="26"/>
      <c r="C176" s="82" t="s">
        <v>135</v>
      </c>
      <c r="D176" s="27"/>
      <c r="E176" s="27"/>
      <c r="F176" s="103">
        <v>247134</v>
      </c>
      <c r="G176" s="88"/>
      <c r="H176" s="88"/>
      <c r="I176" s="88" t="s">
        <v>280</v>
      </c>
      <c r="J176" s="88"/>
      <c r="K176" s="88"/>
      <c r="L176" s="88" t="s">
        <v>280</v>
      </c>
      <c r="M176" s="88"/>
      <c r="N176" s="88"/>
      <c r="O176" s="88">
        <v>27</v>
      </c>
      <c r="P176" s="88"/>
      <c r="Q176" s="88"/>
      <c r="R176" s="103">
        <v>9552</v>
      </c>
      <c r="S176" s="88"/>
      <c r="T176" s="103">
        <v>9579</v>
      </c>
      <c r="U176" s="88"/>
      <c r="V176" s="88"/>
      <c r="W176" s="88"/>
      <c r="X176" s="103">
        <v>16900</v>
      </c>
      <c r="Y176" s="88"/>
      <c r="Z176" s="88"/>
      <c r="AA176" s="103">
        <v>107064</v>
      </c>
      <c r="AB176" s="88"/>
      <c r="AC176" s="88"/>
      <c r="AD176" s="103">
        <v>62155</v>
      </c>
      <c r="AE176" s="88"/>
      <c r="AF176" s="88"/>
      <c r="AG176" s="103">
        <v>186119</v>
      </c>
      <c r="AH176" s="88"/>
      <c r="AI176" s="88"/>
      <c r="AJ176" s="103">
        <v>-3343</v>
      </c>
      <c r="AK176" s="88"/>
      <c r="AL176" s="88"/>
      <c r="AM176" s="103">
        <v>-10046</v>
      </c>
      <c r="AN176" s="88"/>
      <c r="AO176" s="88"/>
      <c r="AP176" s="103">
        <v>-13389</v>
      </c>
    </row>
    <row r="177" spans="1:750">
      <c r="A177" s="106">
        <v>34905</v>
      </c>
      <c r="B177" s="26"/>
      <c r="C177" s="82" t="s">
        <v>136</v>
      </c>
      <c r="D177" s="27"/>
      <c r="E177" s="27"/>
      <c r="F177" s="103">
        <v>17005945</v>
      </c>
      <c r="G177" s="88"/>
      <c r="H177" s="88"/>
      <c r="I177" s="88" t="s">
        <v>280</v>
      </c>
      <c r="J177" s="88"/>
      <c r="K177" s="88"/>
      <c r="L177" s="88" t="s">
        <v>280</v>
      </c>
      <c r="M177" s="88"/>
      <c r="N177" s="88"/>
      <c r="O177" s="88">
        <v>1829</v>
      </c>
      <c r="P177" s="88"/>
      <c r="Q177" s="88"/>
      <c r="R177" s="103">
        <v>156980</v>
      </c>
      <c r="S177" s="88"/>
      <c r="T177" s="103">
        <v>158809</v>
      </c>
      <c r="U177" s="88"/>
      <c r="V177" s="88"/>
      <c r="W177" s="88"/>
      <c r="X177" s="103">
        <v>1162941</v>
      </c>
      <c r="Y177" s="88"/>
      <c r="Z177" s="88"/>
      <c r="AA177" s="103">
        <v>7367368</v>
      </c>
      <c r="AB177" s="88"/>
      <c r="AC177" s="88"/>
      <c r="AD177" s="103">
        <v>1528016</v>
      </c>
      <c r="AE177" s="88"/>
      <c r="AF177" s="88"/>
      <c r="AG177" s="103">
        <v>10058325</v>
      </c>
      <c r="AH177" s="88"/>
      <c r="AI177" s="88"/>
      <c r="AJ177" s="103">
        <v>-230044</v>
      </c>
      <c r="AK177" s="88"/>
      <c r="AL177" s="88"/>
      <c r="AM177" s="103">
        <v>-350609</v>
      </c>
      <c r="AN177" s="88"/>
      <c r="AO177" s="88"/>
      <c r="AP177" s="103">
        <v>-580653</v>
      </c>
    </row>
    <row r="178" spans="1:750">
      <c r="A178" s="106">
        <v>34910</v>
      </c>
      <c r="B178" s="26"/>
      <c r="C178" s="82" t="s">
        <v>137</v>
      </c>
      <c r="D178" s="27"/>
      <c r="E178" s="27"/>
      <c r="F178" s="103">
        <v>58138075</v>
      </c>
      <c r="G178" s="88"/>
      <c r="H178" s="88"/>
      <c r="I178" s="88" t="s">
        <v>280</v>
      </c>
      <c r="J178" s="88"/>
      <c r="K178" s="88"/>
      <c r="L178" s="88" t="s">
        <v>280</v>
      </c>
      <c r="M178" s="88"/>
      <c r="N178" s="88"/>
      <c r="O178" s="88">
        <v>6252</v>
      </c>
      <c r="P178" s="88"/>
      <c r="Q178" s="88"/>
      <c r="R178" s="103">
        <v>1180988</v>
      </c>
      <c r="S178" s="88"/>
      <c r="T178" s="103">
        <v>1187240</v>
      </c>
      <c r="U178" s="88"/>
      <c r="V178" s="88"/>
      <c r="W178" s="88"/>
      <c r="X178" s="103">
        <v>3975738</v>
      </c>
      <c r="Y178" s="88"/>
      <c r="Z178" s="88"/>
      <c r="AA178" s="103">
        <v>25186757</v>
      </c>
      <c r="AB178" s="88"/>
      <c r="AC178" s="88"/>
      <c r="AD178" s="103">
        <v>1228580</v>
      </c>
      <c r="AE178" s="88"/>
      <c r="AF178" s="88"/>
      <c r="AG178" s="103">
        <v>30391075</v>
      </c>
      <c r="AH178" s="88"/>
      <c r="AI178" s="88"/>
      <c r="AJ178" s="103">
        <v>-786449</v>
      </c>
      <c r="AK178" s="88"/>
      <c r="AL178" s="88"/>
      <c r="AM178" s="103">
        <v>49532</v>
      </c>
      <c r="AN178" s="88"/>
      <c r="AO178" s="88"/>
      <c r="AP178" s="103">
        <v>-736917</v>
      </c>
    </row>
    <row r="179" spans="1:750" s="10" customFormat="1">
      <c r="A179" s="106">
        <v>35000</v>
      </c>
      <c r="B179" s="26"/>
      <c r="C179" s="82" t="s">
        <v>138</v>
      </c>
      <c r="D179" s="27"/>
      <c r="E179" s="27"/>
      <c r="F179" s="102">
        <v>38087756</v>
      </c>
      <c r="G179" s="86"/>
      <c r="H179" s="86"/>
      <c r="I179" s="86" t="s">
        <v>280</v>
      </c>
      <c r="J179" s="86"/>
      <c r="K179" s="86"/>
      <c r="L179" s="86" t="s">
        <v>280</v>
      </c>
      <c r="M179" s="86"/>
      <c r="N179" s="86"/>
      <c r="O179" s="86">
        <v>4096</v>
      </c>
      <c r="P179" s="86"/>
      <c r="Q179" s="86"/>
      <c r="R179" s="102">
        <v>1674556</v>
      </c>
      <c r="S179" s="86"/>
      <c r="T179" s="102">
        <v>1678652</v>
      </c>
      <c r="U179" s="86"/>
      <c r="V179" s="86"/>
      <c r="W179" s="86"/>
      <c r="X179" s="102">
        <v>2604609</v>
      </c>
      <c r="Y179" s="86"/>
      <c r="Z179" s="86"/>
      <c r="AA179" s="102">
        <v>16500495</v>
      </c>
      <c r="AB179" s="86"/>
      <c r="AC179" s="86"/>
      <c r="AD179" s="102">
        <v>972930</v>
      </c>
      <c r="AE179" s="86"/>
      <c r="AF179" s="86"/>
      <c r="AG179" s="102">
        <v>20078034</v>
      </c>
      <c r="AH179" s="86"/>
      <c r="AI179" s="86"/>
      <c r="AJ179" s="102">
        <v>-515223</v>
      </c>
      <c r="AK179" s="86"/>
      <c r="AL179" s="86"/>
      <c r="AM179" s="102">
        <v>224054</v>
      </c>
      <c r="AN179" s="86"/>
      <c r="AO179" s="86"/>
      <c r="AP179" s="102">
        <v>-291169</v>
      </c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</row>
    <row r="180" spans="1:750">
      <c r="A180" s="106">
        <v>35005</v>
      </c>
      <c r="B180" s="26"/>
      <c r="C180" s="82" t="s">
        <v>139</v>
      </c>
      <c r="D180" s="27"/>
      <c r="E180" s="27"/>
      <c r="F180" s="103">
        <v>17095884</v>
      </c>
      <c r="G180" s="88"/>
      <c r="H180" s="86"/>
      <c r="I180" s="88" t="s">
        <v>280</v>
      </c>
      <c r="J180" s="88"/>
      <c r="K180" s="86"/>
      <c r="L180" s="88" t="s">
        <v>280</v>
      </c>
      <c r="M180" s="88"/>
      <c r="N180" s="88"/>
      <c r="O180" s="88">
        <v>1839</v>
      </c>
      <c r="P180" s="88"/>
      <c r="Q180" s="86"/>
      <c r="R180" s="103">
        <v>573135</v>
      </c>
      <c r="S180" s="86"/>
      <c r="T180" s="103">
        <v>574974</v>
      </c>
      <c r="U180" s="86"/>
      <c r="V180" s="88"/>
      <c r="W180" s="86"/>
      <c r="X180" s="103">
        <v>1169092</v>
      </c>
      <c r="Y180" s="88"/>
      <c r="Z180" s="86"/>
      <c r="AA180" s="103">
        <v>7406331</v>
      </c>
      <c r="AB180" s="88"/>
      <c r="AC180" s="86"/>
      <c r="AD180" s="103">
        <v>791972</v>
      </c>
      <c r="AE180" s="88"/>
      <c r="AF180" s="86"/>
      <c r="AG180" s="103">
        <v>9367395</v>
      </c>
      <c r="AH180" s="88"/>
      <c r="AI180" s="86"/>
      <c r="AJ180" s="103">
        <v>-231260</v>
      </c>
      <c r="AK180" s="88"/>
      <c r="AL180" s="86"/>
      <c r="AM180" s="103">
        <v>-83366</v>
      </c>
      <c r="AN180" s="88"/>
      <c r="AO180" s="86"/>
      <c r="AP180" s="103">
        <v>-314626</v>
      </c>
    </row>
    <row r="181" spans="1:750">
      <c r="A181" s="106">
        <v>35100</v>
      </c>
      <c r="B181" s="26"/>
      <c r="C181" s="82" t="s">
        <v>140</v>
      </c>
      <c r="D181" s="27"/>
      <c r="E181" s="27"/>
      <c r="F181" s="103">
        <v>343708409</v>
      </c>
      <c r="G181" s="88"/>
      <c r="H181" s="88"/>
      <c r="I181" s="88" t="s">
        <v>280</v>
      </c>
      <c r="J181" s="88"/>
      <c r="K181" s="88"/>
      <c r="L181" s="88" t="s">
        <v>280</v>
      </c>
      <c r="M181" s="88"/>
      <c r="N181" s="88"/>
      <c r="O181" s="88">
        <v>36964</v>
      </c>
      <c r="P181" s="88"/>
      <c r="Q181" s="88"/>
      <c r="R181" s="103">
        <v>18616688</v>
      </c>
      <c r="S181" s="88"/>
      <c r="T181" s="103">
        <v>18653652</v>
      </c>
      <c r="U181" s="88"/>
      <c r="V181" s="88"/>
      <c r="W181" s="88"/>
      <c r="X181" s="103">
        <v>23504297</v>
      </c>
      <c r="Y181" s="88"/>
      <c r="Z181" s="88"/>
      <c r="AA181" s="103">
        <v>148902418</v>
      </c>
      <c r="AB181" s="88"/>
      <c r="AC181" s="88"/>
      <c r="AD181" s="103">
        <v>1761450</v>
      </c>
      <c r="AE181" s="88"/>
      <c r="AF181" s="88"/>
      <c r="AG181" s="103">
        <v>174168165</v>
      </c>
      <c r="AH181" s="88"/>
      <c r="AI181" s="88"/>
      <c r="AJ181" s="103">
        <v>-4649431</v>
      </c>
      <c r="AK181" s="88"/>
      <c r="AL181" s="88"/>
      <c r="AM181" s="103">
        <v>4301881</v>
      </c>
      <c r="AN181" s="88"/>
      <c r="AO181" s="88"/>
      <c r="AP181" s="103">
        <v>-347550</v>
      </c>
    </row>
    <row r="182" spans="1:750" s="24" customFormat="1">
      <c r="A182" s="22">
        <v>35105</v>
      </c>
      <c r="B182" s="22"/>
      <c r="C182" s="81" t="s">
        <v>141</v>
      </c>
      <c r="D182" s="23"/>
      <c r="E182" s="23"/>
      <c r="F182" s="105">
        <v>28788040</v>
      </c>
      <c r="G182" s="85"/>
      <c r="H182" s="85"/>
      <c r="I182" s="85" t="s">
        <v>280</v>
      </c>
      <c r="J182" s="85"/>
      <c r="K182" s="85"/>
      <c r="L182" s="85" t="s">
        <v>280</v>
      </c>
      <c r="M182" s="85"/>
      <c r="N182" s="85"/>
      <c r="O182" s="85">
        <v>3096</v>
      </c>
      <c r="P182" s="85"/>
      <c r="Q182" s="85"/>
      <c r="R182" s="105">
        <v>819635</v>
      </c>
      <c r="S182" s="85"/>
      <c r="T182" s="105">
        <v>822731</v>
      </c>
      <c r="U182" s="85"/>
      <c r="V182" s="86"/>
      <c r="W182" s="85"/>
      <c r="X182" s="105">
        <v>1968653</v>
      </c>
      <c r="Y182" s="85"/>
      <c r="Z182" s="85"/>
      <c r="AA182" s="105">
        <v>12471644</v>
      </c>
      <c r="AB182" s="85"/>
      <c r="AC182" s="85"/>
      <c r="AD182" s="105">
        <v>2166220</v>
      </c>
      <c r="AE182" s="85"/>
      <c r="AF182" s="85"/>
      <c r="AG182" s="105">
        <v>16606517</v>
      </c>
      <c r="AH182" s="85"/>
      <c r="AI182" s="85"/>
      <c r="AJ182" s="105">
        <v>-389423</v>
      </c>
      <c r="AK182" s="85"/>
      <c r="AL182" s="85"/>
      <c r="AM182" s="105">
        <v>-377630</v>
      </c>
      <c r="AN182" s="85"/>
      <c r="AO182" s="85"/>
      <c r="AP182" s="105">
        <v>-767053</v>
      </c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</row>
    <row r="183" spans="1:750" s="25" customFormat="1">
      <c r="A183" s="22">
        <v>35106</v>
      </c>
      <c r="B183" s="22"/>
      <c r="C183" s="81" t="s">
        <v>142</v>
      </c>
      <c r="D183" s="23"/>
      <c r="E183" s="23"/>
      <c r="F183" s="104">
        <v>7517880</v>
      </c>
      <c r="G183" s="87"/>
      <c r="H183" s="87"/>
      <c r="I183" s="87" t="s">
        <v>280</v>
      </c>
      <c r="J183" s="87"/>
      <c r="K183" s="87"/>
      <c r="L183" s="87" t="s">
        <v>280</v>
      </c>
      <c r="M183" s="87"/>
      <c r="N183" s="87"/>
      <c r="O183" s="87">
        <v>809</v>
      </c>
      <c r="P183" s="87"/>
      <c r="Q183" s="87"/>
      <c r="R183" s="104">
        <v>86140</v>
      </c>
      <c r="S183" s="87"/>
      <c r="T183" s="104">
        <v>86949</v>
      </c>
      <c r="U183" s="87"/>
      <c r="V183" s="88"/>
      <c r="W183" s="87"/>
      <c r="X183" s="104">
        <v>514106</v>
      </c>
      <c r="Y183" s="87"/>
      <c r="Z183" s="87"/>
      <c r="AA183" s="104">
        <v>3256919</v>
      </c>
      <c r="AB183" s="87"/>
      <c r="AC183" s="87"/>
      <c r="AD183" s="104">
        <v>289995</v>
      </c>
      <c r="AE183" s="87"/>
      <c r="AF183" s="87"/>
      <c r="AG183" s="104">
        <v>4061020</v>
      </c>
      <c r="AH183" s="87"/>
      <c r="AI183" s="87"/>
      <c r="AJ183" s="104">
        <v>-101696</v>
      </c>
      <c r="AK183" s="87"/>
      <c r="AL183" s="87"/>
      <c r="AM183" s="104">
        <v>-36465</v>
      </c>
      <c r="AN183" s="87"/>
      <c r="AO183" s="87"/>
      <c r="AP183" s="104">
        <v>-138161</v>
      </c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</row>
    <row r="184" spans="1:750" s="25" customFormat="1">
      <c r="A184" s="22">
        <v>35200</v>
      </c>
      <c r="B184" s="22"/>
      <c r="C184" s="81" t="s">
        <v>143</v>
      </c>
      <c r="D184" s="23"/>
      <c r="E184" s="23"/>
      <c r="F184" s="104">
        <v>14066274</v>
      </c>
      <c r="G184" s="87"/>
      <c r="H184" s="87"/>
      <c r="I184" s="87" t="s">
        <v>280</v>
      </c>
      <c r="J184" s="87"/>
      <c r="K184" s="87"/>
      <c r="L184" s="87" t="s">
        <v>280</v>
      </c>
      <c r="M184" s="87"/>
      <c r="N184" s="87"/>
      <c r="O184" s="87">
        <v>1513</v>
      </c>
      <c r="P184" s="87"/>
      <c r="Q184" s="87"/>
      <c r="R184" s="104">
        <v>406364</v>
      </c>
      <c r="S184" s="87"/>
      <c r="T184" s="104">
        <v>407877</v>
      </c>
      <c r="U184" s="87"/>
      <c r="V184" s="88"/>
      <c r="W184" s="87"/>
      <c r="X184" s="104">
        <v>961914</v>
      </c>
      <c r="Y184" s="87"/>
      <c r="Z184" s="87"/>
      <c r="AA184" s="104">
        <v>6093835</v>
      </c>
      <c r="AB184" s="87"/>
      <c r="AC184" s="87"/>
      <c r="AD184" s="104">
        <v>365910</v>
      </c>
      <c r="AE184" s="87"/>
      <c r="AF184" s="87"/>
      <c r="AG184" s="104">
        <v>7421659</v>
      </c>
      <c r="AH184" s="87"/>
      <c r="AI184" s="87"/>
      <c r="AJ184" s="104">
        <v>-190278</v>
      </c>
      <c r="AK184" s="87"/>
      <c r="AL184" s="87"/>
      <c r="AM184" s="104">
        <v>28411</v>
      </c>
      <c r="AN184" s="87"/>
      <c r="AO184" s="87"/>
      <c r="AP184" s="104">
        <v>-161867</v>
      </c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</row>
    <row r="185" spans="1:750" s="25" customFormat="1">
      <c r="A185" s="22">
        <v>35300</v>
      </c>
      <c r="B185" s="22"/>
      <c r="C185" s="81" t="s">
        <v>295</v>
      </c>
      <c r="D185" s="23"/>
      <c r="E185" s="23"/>
      <c r="F185" s="104">
        <v>105851521</v>
      </c>
      <c r="G185" s="87"/>
      <c r="H185" s="87"/>
      <c r="I185" s="87" t="s">
        <v>280</v>
      </c>
      <c r="J185" s="87"/>
      <c r="K185" s="87"/>
      <c r="L185" s="87" t="s">
        <v>280</v>
      </c>
      <c r="M185" s="87"/>
      <c r="N185" s="87"/>
      <c r="O185" s="87">
        <v>11384</v>
      </c>
      <c r="P185" s="87"/>
      <c r="Q185" s="87"/>
      <c r="R185" s="104">
        <v>10590766</v>
      </c>
      <c r="S185" s="87"/>
      <c r="T185" s="104">
        <v>10602150</v>
      </c>
      <c r="U185" s="87"/>
      <c r="V185" s="88"/>
      <c r="W185" s="87"/>
      <c r="X185" s="104">
        <v>7238594</v>
      </c>
      <c r="Y185" s="87"/>
      <c r="Z185" s="87"/>
      <c r="AA185" s="104">
        <v>45857322</v>
      </c>
      <c r="AB185" s="87"/>
      <c r="AC185" s="87"/>
      <c r="AD185" s="104">
        <v>0</v>
      </c>
      <c r="AE185" s="87"/>
      <c r="AF185" s="87"/>
      <c r="AG185" s="104">
        <v>53095916</v>
      </c>
      <c r="AH185" s="87"/>
      <c r="AI185" s="87"/>
      <c r="AJ185" s="104">
        <v>-1431881</v>
      </c>
      <c r="AK185" s="87"/>
      <c r="AL185" s="87"/>
      <c r="AM185" s="104">
        <v>2553022</v>
      </c>
      <c r="AN185" s="87"/>
      <c r="AO185" s="87"/>
      <c r="AP185" s="104">
        <v>1121141</v>
      </c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</row>
    <row r="186" spans="1:750" s="25" customFormat="1">
      <c r="A186" s="22">
        <v>35305</v>
      </c>
      <c r="B186" s="22"/>
      <c r="C186" s="81" t="s">
        <v>144</v>
      </c>
      <c r="D186" s="23"/>
      <c r="E186" s="23"/>
      <c r="F186" s="104">
        <v>35811349</v>
      </c>
      <c r="G186" s="87"/>
      <c r="H186" s="87"/>
      <c r="I186" s="87" t="s">
        <v>280</v>
      </c>
      <c r="J186" s="87"/>
      <c r="K186" s="87"/>
      <c r="L186" s="87" t="s">
        <v>280</v>
      </c>
      <c r="M186" s="87"/>
      <c r="N186" s="87"/>
      <c r="O186" s="87">
        <v>3851</v>
      </c>
      <c r="P186" s="87"/>
      <c r="Q186" s="87"/>
      <c r="R186" s="104">
        <v>1391685</v>
      </c>
      <c r="S186" s="87"/>
      <c r="T186" s="104">
        <v>1395536</v>
      </c>
      <c r="U186" s="87"/>
      <c r="V186" s="88"/>
      <c r="W186" s="87"/>
      <c r="X186" s="104">
        <v>2448938</v>
      </c>
      <c r="Y186" s="87"/>
      <c r="Z186" s="87"/>
      <c r="AA186" s="104">
        <v>15514303</v>
      </c>
      <c r="AB186" s="87"/>
      <c r="AC186" s="87"/>
      <c r="AD186" s="104">
        <v>1122380</v>
      </c>
      <c r="AE186" s="87"/>
      <c r="AF186" s="87"/>
      <c r="AG186" s="104">
        <v>19085621</v>
      </c>
      <c r="AH186" s="87"/>
      <c r="AI186" s="87"/>
      <c r="AJ186" s="104">
        <v>-484429</v>
      </c>
      <c r="AK186" s="87"/>
      <c r="AL186" s="87"/>
      <c r="AM186" s="104">
        <v>-2261</v>
      </c>
      <c r="AN186" s="87"/>
      <c r="AO186" s="87"/>
      <c r="AP186" s="104">
        <v>-486690</v>
      </c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</row>
    <row r="187" spans="1:750" s="25" customFormat="1">
      <c r="A187" s="22">
        <v>35400</v>
      </c>
      <c r="B187" s="22"/>
      <c r="C187" s="81" t="s">
        <v>145</v>
      </c>
      <c r="D187" s="23"/>
      <c r="E187" s="23"/>
      <c r="F187" s="104">
        <v>75163137</v>
      </c>
      <c r="G187" s="87"/>
      <c r="H187" s="87"/>
      <c r="I187" s="87" t="s">
        <v>280</v>
      </c>
      <c r="J187" s="87"/>
      <c r="K187" s="87"/>
      <c r="L187" s="87" t="s">
        <v>280</v>
      </c>
      <c r="M187" s="87"/>
      <c r="N187" s="87"/>
      <c r="O187" s="87">
        <v>8083</v>
      </c>
      <c r="P187" s="87"/>
      <c r="Q187" s="87"/>
      <c r="R187" s="104">
        <v>661152</v>
      </c>
      <c r="S187" s="87"/>
      <c r="T187" s="104">
        <v>669235</v>
      </c>
      <c r="U187" s="87"/>
      <c r="V187" s="88"/>
      <c r="W187" s="87"/>
      <c r="X187" s="104">
        <v>5139987</v>
      </c>
      <c r="Y187" s="87"/>
      <c r="Z187" s="87"/>
      <c r="AA187" s="104">
        <v>32562406</v>
      </c>
      <c r="AB187" s="87"/>
      <c r="AC187" s="87"/>
      <c r="AD187" s="104">
        <v>2350500</v>
      </c>
      <c r="AE187" s="87"/>
      <c r="AF187" s="87"/>
      <c r="AG187" s="104">
        <v>40052893</v>
      </c>
      <c r="AH187" s="87"/>
      <c r="AI187" s="87"/>
      <c r="AJ187" s="104">
        <v>-1016751</v>
      </c>
      <c r="AK187" s="87"/>
      <c r="AL187" s="87"/>
      <c r="AM187" s="104">
        <v>-304808</v>
      </c>
      <c r="AN187" s="87"/>
      <c r="AO187" s="87"/>
      <c r="AP187" s="104">
        <v>-1321559</v>
      </c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</row>
    <row r="188" spans="1:750">
      <c r="A188" s="106">
        <v>35401</v>
      </c>
      <c r="B188" s="26"/>
      <c r="C188" s="82" t="s">
        <v>146</v>
      </c>
      <c r="D188" s="27"/>
      <c r="E188" s="27"/>
      <c r="F188" s="103">
        <v>799326</v>
      </c>
      <c r="G188" s="88"/>
      <c r="H188" s="88"/>
      <c r="I188" s="88" t="s">
        <v>280</v>
      </c>
      <c r="J188" s="88"/>
      <c r="K188" s="88"/>
      <c r="L188" s="88" t="s">
        <v>280</v>
      </c>
      <c r="M188" s="88"/>
      <c r="N188" s="88"/>
      <c r="O188" s="88">
        <v>86</v>
      </c>
      <c r="P188" s="88"/>
      <c r="Q188" s="88"/>
      <c r="R188" s="103">
        <v>244772</v>
      </c>
      <c r="S188" s="88"/>
      <c r="T188" s="103">
        <v>244858</v>
      </c>
      <c r="U188" s="88"/>
      <c r="V188" s="88"/>
      <c r="W188" s="88"/>
      <c r="X188" s="103">
        <v>54661</v>
      </c>
      <c r="Y188" s="88"/>
      <c r="Z188" s="88"/>
      <c r="AA188" s="103">
        <v>346286</v>
      </c>
      <c r="AB188" s="88"/>
      <c r="AC188" s="88"/>
      <c r="AD188" s="103">
        <v>191115</v>
      </c>
      <c r="AE188" s="88"/>
      <c r="AF188" s="88"/>
      <c r="AG188" s="103">
        <v>592062</v>
      </c>
      <c r="AH188" s="88"/>
      <c r="AI188" s="88"/>
      <c r="AJ188" s="103">
        <v>-10813</v>
      </c>
      <c r="AK188" s="88"/>
      <c r="AL188" s="88"/>
      <c r="AM188" s="103">
        <v>22967</v>
      </c>
      <c r="AN188" s="88"/>
      <c r="AO188" s="88"/>
      <c r="AP188" s="103">
        <v>12154</v>
      </c>
    </row>
    <row r="189" spans="1:750">
      <c r="A189" s="106">
        <v>35405</v>
      </c>
      <c r="B189" s="26"/>
      <c r="C189" s="82" t="s">
        <v>147</v>
      </c>
      <c r="D189" s="27"/>
      <c r="E189" s="27"/>
      <c r="F189" s="103">
        <v>24827165</v>
      </c>
      <c r="G189" s="88"/>
      <c r="H189" s="88"/>
      <c r="I189" s="88" t="s">
        <v>280</v>
      </c>
      <c r="J189" s="88"/>
      <c r="K189" s="88"/>
      <c r="L189" s="88" t="s">
        <v>280</v>
      </c>
      <c r="M189" s="88"/>
      <c r="N189" s="88"/>
      <c r="O189" s="88">
        <v>2670</v>
      </c>
      <c r="P189" s="88"/>
      <c r="Q189" s="88"/>
      <c r="R189" s="103">
        <v>0</v>
      </c>
      <c r="S189" s="88"/>
      <c r="T189" s="103">
        <v>2670</v>
      </c>
      <c r="U189" s="88"/>
      <c r="V189" s="88"/>
      <c r="W189" s="88"/>
      <c r="X189" s="103">
        <v>1697791</v>
      </c>
      <c r="Y189" s="88"/>
      <c r="Z189" s="88"/>
      <c r="AA189" s="103">
        <v>10755701</v>
      </c>
      <c r="AB189" s="88"/>
      <c r="AC189" s="88"/>
      <c r="AD189" s="103">
        <v>1693085</v>
      </c>
      <c r="AE189" s="88"/>
      <c r="AF189" s="88"/>
      <c r="AG189" s="103">
        <v>14146577</v>
      </c>
      <c r="AH189" s="88"/>
      <c r="AI189" s="88"/>
      <c r="AJ189" s="103">
        <v>-335843</v>
      </c>
      <c r="AK189" s="88"/>
      <c r="AL189" s="88"/>
      <c r="AM189" s="103">
        <v>-412643</v>
      </c>
      <c r="AN189" s="88"/>
      <c r="AO189" s="88"/>
      <c r="AP189" s="103">
        <v>-748486</v>
      </c>
    </row>
    <row r="190" spans="1:750">
      <c r="A190" s="106">
        <v>35500</v>
      </c>
      <c r="B190" s="26"/>
      <c r="C190" s="82" t="s">
        <v>148</v>
      </c>
      <c r="D190" s="27"/>
      <c r="E190" s="27"/>
      <c r="F190" s="103">
        <v>104436765</v>
      </c>
      <c r="G190" s="88"/>
      <c r="H190" s="88"/>
      <c r="I190" s="88" t="s">
        <v>280</v>
      </c>
      <c r="J190" s="88"/>
      <c r="K190" s="88"/>
      <c r="L190" s="88" t="s">
        <v>280</v>
      </c>
      <c r="M190" s="88"/>
      <c r="N190" s="88"/>
      <c r="O190" s="88">
        <v>11232</v>
      </c>
      <c r="P190" s="88"/>
      <c r="Q190" s="88"/>
      <c r="R190" s="103">
        <v>0</v>
      </c>
      <c r="S190" s="88"/>
      <c r="T190" s="103">
        <v>11232</v>
      </c>
      <c r="U190" s="88"/>
      <c r="V190" s="88"/>
      <c r="W190" s="88"/>
      <c r="X190" s="103">
        <v>7141847</v>
      </c>
      <c r="Y190" s="88"/>
      <c r="Z190" s="88"/>
      <c r="AA190" s="103">
        <v>45244418</v>
      </c>
      <c r="AB190" s="88"/>
      <c r="AC190" s="88"/>
      <c r="AD190" s="103">
        <v>5622944</v>
      </c>
      <c r="AE190" s="88"/>
      <c r="AF190" s="88"/>
      <c r="AG190" s="103">
        <v>58009209</v>
      </c>
      <c r="AH190" s="88"/>
      <c r="AI190" s="88"/>
      <c r="AJ190" s="103">
        <v>-1412743</v>
      </c>
      <c r="AK190" s="88"/>
      <c r="AL190" s="88"/>
      <c r="AM190" s="103">
        <v>-1198702</v>
      </c>
      <c r="AN190" s="88"/>
      <c r="AO190" s="88"/>
      <c r="AP190" s="103">
        <v>-2611445</v>
      </c>
    </row>
    <row r="191" spans="1:750" s="10" customFormat="1">
      <c r="A191" s="106">
        <v>35600</v>
      </c>
      <c r="B191" s="26"/>
      <c r="C191" s="82" t="s">
        <v>149</v>
      </c>
      <c r="D191" s="27"/>
      <c r="E191" s="27"/>
      <c r="F191" s="102">
        <v>44029560</v>
      </c>
      <c r="G191" s="86"/>
      <c r="H191" s="86"/>
      <c r="I191" s="86" t="s">
        <v>280</v>
      </c>
      <c r="J191" s="86"/>
      <c r="K191" s="86"/>
      <c r="L191" s="86" t="s">
        <v>280</v>
      </c>
      <c r="M191" s="86"/>
      <c r="N191" s="86"/>
      <c r="O191" s="86">
        <v>4735</v>
      </c>
      <c r="P191" s="86"/>
      <c r="Q191" s="86"/>
      <c r="R191" s="102">
        <v>2708560</v>
      </c>
      <c r="S191" s="86"/>
      <c r="T191" s="102">
        <v>2713295</v>
      </c>
      <c r="U191" s="86"/>
      <c r="V191" s="86"/>
      <c r="W191" s="86"/>
      <c r="X191" s="102">
        <v>3010935</v>
      </c>
      <c r="Y191" s="86"/>
      <c r="Z191" s="86"/>
      <c r="AA191" s="102">
        <v>19074622</v>
      </c>
      <c r="AB191" s="86"/>
      <c r="AC191" s="86"/>
      <c r="AD191" s="102">
        <v>492205</v>
      </c>
      <c r="AE191" s="86"/>
      <c r="AF191" s="86"/>
      <c r="AG191" s="102">
        <v>22577762</v>
      </c>
      <c r="AH191" s="86"/>
      <c r="AI191" s="86"/>
      <c r="AJ191" s="102">
        <v>-595599</v>
      </c>
      <c r="AK191" s="86"/>
      <c r="AL191" s="86"/>
      <c r="AM191" s="102">
        <v>578701</v>
      </c>
      <c r="AN191" s="86"/>
      <c r="AO191" s="86"/>
      <c r="AP191" s="102">
        <v>-16898</v>
      </c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</row>
    <row r="192" spans="1:750">
      <c r="A192" s="106">
        <v>35700</v>
      </c>
      <c r="B192" s="26"/>
      <c r="C192" s="82" t="s">
        <v>150</v>
      </c>
      <c r="D192" s="27"/>
      <c r="E192" s="27"/>
      <c r="F192" s="103">
        <v>23520079</v>
      </c>
      <c r="G192" s="88"/>
      <c r="H192" s="86"/>
      <c r="I192" s="88" t="s">
        <v>280</v>
      </c>
      <c r="J192" s="88"/>
      <c r="K192" s="86"/>
      <c r="L192" s="88" t="s">
        <v>280</v>
      </c>
      <c r="M192" s="88"/>
      <c r="N192" s="88"/>
      <c r="O192" s="88">
        <v>2529</v>
      </c>
      <c r="P192" s="88"/>
      <c r="Q192" s="86"/>
      <c r="R192" s="103">
        <v>1334036</v>
      </c>
      <c r="S192" s="86"/>
      <c r="T192" s="103">
        <v>1336565</v>
      </c>
      <c r="U192" s="86"/>
      <c r="V192" s="88"/>
      <c r="W192" s="86"/>
      <c r="X192" s="103">
        <v>1608407</v>
      </c>
      <c r="Y192" s="88"/>
      <c r="Z192" s="86"/>
      <c r="AA192" s="103">
        <v>10189441</v>
      </c>
      <c r="AB192" s="88"/>
      <c r="AC192" s="86"/>
      <c r="AD192" s="103">
        <v>1680885</v>
      </c>
      <c r="AE192" s="88"/>
      <c r="AF192" s="86"/>
      <c r="AG192" s="103">
        <v>13478733</v>
      </c>
      <c r="AH192" s="88"/>
      <c r="AI192" s="86"/>
      <c r="AJ192" s="103">
        <v>-318162</v>
      </c>
      <c r="AK192" s="88"/>
      <c r="AL192" s="86"/>
      <c r="AM192" s="103">
        <v>-2665</v>
      </c>
      <c r="AN192" s="88"/>
      <c r="AO192" s="86"/>
      <c r="AP192" s="103">
        <v>-320827</v>
      </c>
    </row>
    <row r="193" spans="1:750">
      <c r="A193" s="106">
        <v>35800</v>
      </c>
      <c r="B193" s="26"/>
      <c r="C193" s="82" t="s">
        <v>151</v>
      </c>
      <c r="D193" s="27"/>
      <c r="E193" s="27"/>
      <c r="F193" s="103">
        <v>31772767</v>
      </c>
      <c r="G193" s="88"/>
      <c r="H193" s="88"/>
      <c r="I193" s="88" t="s">
        <v>280</v>
      </c>
      <c r="J193" s="88"/>
      <c r="K193" s="88"/>
      <c r="L193" s="88" t="s">
        <v>280</v>
      </c>
      <c r="M193" s="88"/>
      <c r="N193" s="88"/>
      <c r="O193" s="88">
        <v>3417</v>
      </c>
      <c r="P193" s="88"/>
      <c r="Q193" s="88"/>
      <c r="R193" s="103">
        <v>469420</v>
      </c>
      <c r="S193" s="88"/>
      <c r="T193" s="103">
        <v>472837</v>
      </c>
      <c r="U193" s="88"/>
      <c r="V193" s="88"/>
      <c r="W193" s="88"/>
      <c r="X193" s="103">
        <v>2172762</v>
      </c>
      <c r="Y193" s="88"/>
      <c r="Z193" s="88"/>
      <c r="AA193" s="103">
        <v>13764696</v>
      </c>
      <c r="AB193" s="88"/>
      <c r="AC193" s="88"/>
      <c r="AD193" s="103">
        <v>3103000</v>
      </c>
      <c r="AE193" s="88"/>
      <c r="AF193" s="88"/>
      <c r="AG193" s="103">
        <v>19040458</v>
      </c>
      <c r="AH193" s="88"/>
      <c r="AI193" s="88"/>
      <c r="AJ193" s="103">
        <v>-429798</v>
      </c>
      <c r="AK193" s="88"/>
      <c r="AL193" s="88"/>
      <c r="AM193" s="103">
        <v>-503246</v>
      </c>
      <c r="AN193" s="88"/>
      <c r="AO193" s="88"/>
      <c r="AP193" s="103">
        <v>-933044</v>
      </c>
    </row>
    <row r="194" spans="1:750" s="24" customFormat="1">
      <c r="A194" s="22">
        <v>35805</v>
      </c>
      <c r="B194" s="22"/>
      <c r="C194" s="81" t="s">
        <v>152</v>
      </c>
      <c r="D194" s="23"/>
      <c r="E194" s="23"/>
      <c r="F194" s="105">
        <v>6031812</v>
      </c>
      <c r="G194" s="85"/>
      <c r="H194" s="85"/>
      <c r="I194" s="85" t="s">
        <v>280</v>
      </c>
      <c r="J194" s="85"/>
      <c r="K194" s="85"/>
      <c r="L194" s="85" t="s">
        <v>280</v>
      </c>
      <c r="M194" s="85"/>
      <c r="N194" s="85"/>
      <c r="O194" s="85">
        <v>649</v>
      </c>
      <c r="P194" s="85"/>
      <c r="Q194" s="85"/>
      <c r="R194" s="105">
        <v>987006</v>
      </c>
      <c r="S194" s="85"/>
      <c r="T194" s="105">
        <v>987655</v>
      </c>
      <c r="U194" s="85"/>
      <c r="V194" s="86"/>
      <c r="W194" s="85"/>
      <c r="X194" s="105">
        <v>412482</v>
      </c>
      <c r="Y194" s="85"/>
      <c r="Z194" s="85"/>
      <c r="AA194" s="105">
        <v>2613120</v>
      </c>
      <c r="AB194" s="85"/>
      <c r="AC194" s="85"/>
      <c r="AD194" s="105">
        <v>0</v>
      </c>
      <c r="AE194" s="85"/>
      <c r="AF194" s="85"/>
      <c r="AG194" s="105">
        <v>3025602</v>
      </c>
      <c r="AH194" s="85"/>
      <c r="AI194" s="85"/>
      <c r="AJ194" s="105">
        <v>-81594</v>
      </c>
      <c r="AK194" s="85"/>
      <c r="AL194" s="85"/>
      <c r="AM194" s="105">
        <v>207060</v>
      </c>
      <c r="AN194" s="85"/>
      <c r="AO194" s="85"/>
      <c r="AP194" s="105">
        <v>125466</v>
      </c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</row>
    <row r="195" spans="1:750" s="25" customFormat="1">
      <c r="A195" s="22">
        <v>35900</v>
      </c>
      <c r="B195" s="22"/>
      <c r="C195" s="81" t="s">
        <v>153</v>
      </c>
      <c r="D195" s="23"/>
      <c r="E195" s="23"/>
      <c r="F195" s="104">
        <v>62407997</v>
      </c>
      <c r="G195" s="87"/>
      <c r="H195" s="87"/>
      <c r="I195" s="87" t="s">
        <v>280</v>
      </c>
      <c r="J195" s="87"/>
      <c r="K195" s="87"/>
      <c r="L195" s="87" t="s">
        <v>280</v>
      </c>
      <c r="M195" s="87"/>
      <c r="N195" s="87"/>
      <c r="O195" s="87">
        <v>6712</v>
      </c>
      <c r="P195" s="87"/>
      <c r="Q195" s="87"/>
      <c r="R195" s="104">
        <v>347388</v>
      </c>
      <c r="S195" s="87"/>
      <c r="T195" s="104">
        <v>354100</v>
      </c>
      <c r="U195" s="87"/>
      <c r="V195" s="88"/>
      <c r="W195" s="87"/>
      <c r="X195" s="104">
        <v>4267734</v>
      </c>
      <c r="Y195" s="87"/>
      <c r="Z195" s="87"/>
      <c r="AA195" s="104">
        <v>27036585</v>
      </c>
      <c r="AB195" s="87"/>
      <c r="AC195" s="87"/>
      <c r="AD195" s="104">
        <v>1896970</v>
      </c>
      <c r="AE195" s="87"/>
      <c r="AF195" s="87"/>
      <c r="AG195" s="104">
        <v>33201289</v>
      </c>
      <c r="AH195" s="87"/>
      <c r="AI195" s="87"/>
      <c r="AJ195" s="104">
        <v>-844209</v>
      </c>
      <c r="AK195" s="87"/>
      <c r="AL195" s="87"/>
      <c r="AM195" s="104">
        <v>-292547</v>
      </c>
      <c r="AN195" s="87"/>
      <c r="AO195" s="87"/>
      <c r="AP195" s="104">
        <v>-1136756</v>
      </c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</row>
    <row r="196" spans="1:750" s="25" customFormat="1">
      <c r="A196" s="22">
        <v>35905</v>
      </c>
      <c r="B196" s="22"/>
      <c r="C196" s="81" t="s">
        <v>154</v>
      </c>
      <c r="D196" s="23"/>
      <c r="E196" s="23"/>
      <c r="F196" s="104">
        <v>7649760</v>
      </c>
      <c r="G196" s="87"/>
      <c r="H196" s="87"/>
      <c r="I196" s="87" t="s">
        <v>280</v>
      </c>
      <c r="J196" s="87"/>
      <c r="K196" s="87"/>
      <c r="L196" s="87" t="s">
        <v>280</v>
      </c>
      <c r="M196" s="87"/>
      <c r="N196" s="87"/>
      <c r="O196" s="87">
        <v>823</v>
      </c>
      <c r="P196" s="87"/>
      <c r="Q196" s="87"/>
      <c r="R196" s="104">
        <v>0</v>
      </c>
      <c r="S196" s="87"/>
      <c r="T196" s="104">
        <v>823</v>
      </c>
      <c r="U196" s="87"/>
      <c r="V196" s="88"/>
      <c r="W196" s="87"/>
      <c r="X196" s="104">
        <v>523124</v>
      </c>
      <c r="Y196" s="87"/>
      <c r="Z196" s="87"/>
      <c r="AA196" s="104">
        <v>3314052</v>
      </c>
      <c r="AB196" s="87"/>
      <c r="AC196" s="87"/>
      <c r="AD196" s="104">
        <v>771100</v>
      </c>
      <c r="AE196" s="87"/>
      <c r="AF196" s="87"/>
      <c r="AG196" s="104">
        <v>4608276</v>
      </c>
      <c r="AH196" s="87"/>
      <c r="AI196" s="87"/>
      <c r="AJ196" s="104">
        <v>-103480</v>
      </c>
      <c r="AK196" s="87"/>
      <c r="AL196" s="87"/>
      <c r="AM196" s="104">
        <v>-154749</v>
      </c>
      <c r="AN196" s="87"/>
      <c r="AO196" s="87"/>
      <c r="AP196" s="104">
        <v>-258229</v>
      </c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</row>
    <row r="197" spans="1:750" s="25" customFormat="1">
      <c r="A197" s="22">
        <v>36000</v>
      </c>
      <c r="B197" s="22"/>
      <c r="C197" s="81" t="s">
        <v>155</v>
      </c>
      <c r="D197" s="23"/>
      <c r="E197" s="23"/>
      <c r="F197" s="104">
        <v>1549039885</v>
      </c>
      <c r="G197" s="87"/>
      <c r="H197" s="87"/>
      <c r="I197" s="87" t="s">
        <v>280</v>
      </c>
      <c r="J197" s="87"/>
      <c r="K197" s="87"/>
      <c r="L197" s="87" t="s">
        <v>280</v>
      </c>
      <c r="M197" s="87"/>
      <c r="N197" s="87"/>
      <c r="O197" s="87">
        <v>166591</v>
      </c>
      <c r="P197" s="87"/>
      <c r="Q197" s="87"/>
      <c r="R197" s="104">
        <v>69059444</v>
      </c>
      <c r="S197" s="87"/>
      <c r="T197" s="104">
        <v>69226035</v>
      </c>
      <c r="U197" s="87"/>
      <c r="V197" s="88"/>
      <c r="W197" s="87"/>
      <c r="X197" s="104">
        <v>105930178</v>
      </c>
      <c r="Y197" s="87"/>
      <c r="Z197" s="87"/>
      <c r="AA197" s="104">
        <v>671079840</v>
      </c>
      <c r="AB197" s="87"/>
      <c r="AC197" s="87"/>
      <c r="AD197" s="104">
        <v>19700820</v>
      </c>
      <c r="AE197" s="87"/>
      <c r="AF197" s="87"/>
      <c r="AG197" s="104">
        <v>796710838</v>
      </c>
      <c r="AH197" s="87"/>
      <c r="AI197" s="87"/>
      <c r="AJ197" s="104">
        <v>-20954258</v>
      </c>
      <c r="AK197" s="87"/>
      <c r="AL197" s="87"/>
      <c r="AM197" s="104">
        <v>13324697</v>
      </c>
      <c r="AN197" s="87"/>
      <c r="AO197" s="87"/>
      <c r="AP197" s="104">
        <v>-7629561</v>
      </c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</row>
    <row r="198" spans="1:750" s="25" customFormat="1">
      <c r="A198" s="22">
        <v>36001</v>
      </c>
      <c r="B198" s="22"/>
      <c r="C198" s="81" t="s">
        <v>156</v>
      </c>
      <c r="D198" s="23"/>
      <c r="E198" s="23"/>
      <c r="F198" s="104" t="s">
        <v>329</v>
      </c>
      <c r="G198" s="87"/>
      <c r="H198" s="87"/>
      <c r="I198" s="87" t="s">
        <v>280</v>
      </c>
      <c r="J198" s="87"/>
      <c r="K198" s="87"/>
      <c r="L198" s="87" t="s">
        <v>280</v>
      </c>
      <c r="M198" s="87"/>
      <c r="N198" s="87"/>
      <c r="O198" s="87">
        <v>0</v>
      </c>
      <c r="P198" s="87"/>
      <c r="Q198" s="87"/>
      <c r="R198" s="104">
        <v>84968</v>
      </c>
      <c r="S198" s="87"/>
      <c r="T198" s="104">
        <v>84968</v>
      </c>
      <c r="U198" s="87"/>
      <c r="V198" s="88"/>
      <c r="W198" s="87"/>
      <c r="X198" s="104">
        <v>0</v>
      </c>
      <c r="Y198" s="87"/>
      <c r="Z198" s="87"/>
      <c r="AA198" s="104">
        <v>0</v>
      </c>
      <c r="AB198" s="87"/>
      <c r="AC198" s="87"/>
      <c r="AD198" s="104">
        <v>1091800</v>
      </c>
      <c r="AE198" s="87"/>
      <c r="AF198" s="87"/>
      <c r="AG198" s="104">
        <v>1091800</v>
      </c>
      <c r="AH198" s="87"/>
      <c r="AI198" s="87"/>
      <c r="AJ198" s="104">
        <v>0</v>
      </c>
      <c r="AK198" s="87"/>
      <c r="AL198" s="87"/>
      <c r="AM198" s="104">
        <v>-197120</v>
      </c>
      <c r="AN198" s="87"/>
      <c r="AO198" s="87"/>
      <c r="AP198" s="104">
        <v>-197120</v>
      </c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</row>
    <row r="199" spans="1:750" s="25" customFormat="1">
      <c r="A199" s="22">
        <v>36002</v>
      </c>
      <c r="B199" s="22"/>
      <c r="C199" s="81" t="s">
        <v>157</v>
      </c>
      <c r="D199" s="23"/>
      <c r="E199" s="23"/>
      <c r="F199" s="104" t="s">
        <v>329</v>
      </c>
      <c r="G199" s="87"/>
      <c r="H199" s="87"/>
      <c r="I199" s="87" t="s">
        <v>280</v>
      </c>
      <c r="J199" s="87"/>
      <c r="K199" s="87"/>
      <c r="L199" s="87" t="s">
        <v>280</v>
      </c>
      <c r="M199" s="87"/>
      <c r="N199" s="87"/>
      <c r="O199" s="87">
        <v>0</v>
      </c>
      <c r="P199" s="87"/>
      <c r="Q199" s="87"/>
      <c r="R199" s="104">
        <v>0</v>
      </c>
      <c r="S199" s="87"/>
      <c r="T199" s="104">
        <v>0</v>
      </c>
      <c r="U199" s="87"/>
      <c r="V199" s="88"/>
      <c r="W199" s="87"/>
      <c r="X199" s="104">
        <v>0</v>
      </c>
      <c r="Y199" s="87"/>
      <c r="Z199" s="87"/>
      <c r="AA199" s="104">
        <v>0</v>
      </c>
      <c r="AB199" s="87"/>
      <c r="AC199" s="87"/>
      <c r="AD199" s="104">
        <v>4441876</v>
      </c>
      <c r="AE199" s="87"/>
      <c r="AF199" s="87"/>
      <c r="AG199" s="104">
        <v>4441876</v>
      </c>
      <c r="AH199" s="87"/>
      <c r="AI199" s="87"/>
      <c r="AJ199" s="104">
        <v>0</v>
      </c>
      <c r="AK199" s="87"/>
      <c r="AL199" s="87"/>
      <c r="AM199" s="104">
        <v>-1070066</v>
      </c>
      <c r="AN199" s="87"/>
      <c r="AO199" s="87"/>
      <c r="AP199" s="104">
        <v>-1070066</v>
      </c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</row>
    <row r="200" spans="1:750">
      <c r="A200" s="106">
        <v>36003</v>
      </c>
      <c r="B200" s="26"/>
      <c r="C200" s="82" t="s">
        <v>158</v>
      </c>
      <c r="D200" s="27"/>
      <c r="E200" s="27"/>
      <c r="F200" s="103">
        <v>10694803</v>
      </c>
      <c r="G200" s="88"/>
      <c r="H200" s="88"/>
      <c r="I200" s="88" t="s">
        <v>280</v>
      </c>
      <c r="J200" s="88"/>
      <c r="K200" s="88"/>
      <c r="L200" s="88" t="s">
        <v>280</v>
      </c>
      <c r="M200" s="88"/>
      <c r="N200" s="88"/>
      <c r="O200" s="88">
        <v>1150</v>
      </c>
      <c r="P200" s="88"/>
      <c r="Q200" s="88"/>
      <c r="R200" s="103">
        <v>309400</v>
      </c>
      <c r="S200" s="88"/>
      <c r="T200" s="103">
        <v>310550</v>
      </c>
      <c r="U200" s="88"/>
      <c r="V200" s="88"/>
      <c r="W200" s="88"/>
      <c r="X200" s="103">
        <v>731358</v>
      </c>
      <c r="Y200" s="88"/>
      <c r="Z200" s="88"/>
      <c r="AA200" s="103">
        <v>4633236</v>
      </c>
      <c r="AB200" s="88"/>
      <c r="AC200" s="88"/>
      <c r="AD200" s="103">
        <v>960895</v>
      </c>
      <c r="AE200" s="88"/>
      <c r="AF200" s="88"/>
      <c r="AG200" s="103">
        <v>6325489</v>
      </c>
      <c r="AH200" s="88"/>
      <c r="AI200" s="88"/>
      <c r="AJ200" s="103">
        <v>-144671</v>
      </c>
      <c r="AK200" s="88"/>
      <c r="AL200" s="88"/>
      <c r="AM200" s="103">
        <v>-114828</v>
      </c>
      <c r="AN200" s="88"/>
      <c r="AO200" s="88"/>
      <c r="AP200" s="103">
        <v>-259499</v>
      </c>
    </row>
    <row r="201" spans="1:750">
      <c r="A201" s="106">
        <v>36004</v>
      </c>
      <c r="B201" s="26"/>
      <c r="C201" s="82" t="s">
        <v>296</v>
      </c>
      <c r="D201" s="27"/>
      <c r="E201" s="27"/>
      <c r="F201" s="103">
        <v>6429198</v>
      </c>
      <c r="G201" s="88"/>
      <c r="H201" s="88"/>
      <c r="I201" s="88" t="s">
        <v>280</v>
      </c>
      <c r="J201" s="88"/>
      <c r="K201" s="88"/>
      <c r="L201" s="88" t="s">
        <v>280</v>
      </c>
      <c r="M201" s="88"/>
      <c r="N201" s="88"/>
      <c r="O201" s="88">
        <v>691</v>
      </c>
      <c r="P201" s="88"/>
      <c r="Q201" s="88"/>
      <c r="R201" s="103">
        <v>807153</v>
      </c>
      <c r="S201" s="88"/>
      <c r="T201" s="103">
        <v>807844</v>
      </c>
      <c r="U201" s="88"/>
      <c r="V201" s="88"/>
      <c r="W201" s="88"/>
      <c r="X201" s="103">
        <v>439657</v>
      </c>
      <c r="Y201" s="88"/>
      <c r="Z201" s="88"/>
      <c r="AA201" s="103">
        <v>2785277</v>
      </c>
      <c r="AB201" s="88"/>
      <c r="AC201" s="88"/>
      <c r="AD201" s="103">
        <v>0</v>
      </c>
      <c r="AE201" s="88"/>
      <c r="AF201" s="88"/>
      <c r="AG201" s="103">
        <v>3224934</v>
      </c>
      <c r="AH201" s="88"/>
      <c r="AI201" s="88"/>
      <c r="AJ201" s="103">
        <v>-86969</v>
      </c>
      <c r="AK201" s="88"/>
      <c r="AL201" s="88"/>
      <c r="AM201" s="103">
        <v>190806</v>
      </c>
      <c r="AN201" s="88"/>
      <c r="AO201" s="88"/>
      <c r="AP201" s="103">
        <v>103837</v>
      </c>
    </row>
    <row r="202" spans="1:750">
      <c r="A202" s="106">
        <v>36005</v>
      </c>
      <c r="B202" s="26"/>
      <c r="C202" s="82" t="s">
        <v>159</v>
      </c>
      <c r="D202" s="27"/>
      <c r="E202" s="27"/>
      <c r="F202" s="103">
        <v>123390589</v>
      </c>
      <c r="G202" s="88"/>
      <c r="H202" s="88"/>
      <c r="I202" s="88" t="s">
        <v>280</v>
      </c>
      <c r="J202" s="88"/>
      <c r="K202" s="88"/>
      <c r="L202" s="88" t="s">
        <v>280</v>
      </c>
      <c r="M202" s="88"/>
      <c r="N202" s="88"/>
      <c r="O202" s="88">
        <v>13270</v>
      </c>
      <c r="P202" s="88"/>
      <c r="Q202" s="88"/>
      <c r="R202" s="103">
        <v>6078270</v>
      </c>
      <c r="S202" s="88"/>
      <c r="T202" s="103">
        <v>6091540</v>
      </c>
      <c r="U202" s="88"/>
      <c r="V202" s="88"/>
      <c r="W202" s="88"/>
      <c r="X202" s="103">
        <v>8437993</v>
      </c>
      <c r="Y202" s="88"/>
      <c r="Z202" s="88"/>
      <c r="AA202" s="103">
        <v>53455652</v>
      </c>
      <c r="AB202" s="88"/>
      <c r="AC202" s="88"/>
      <c r="AD202" s="103">
        <v>7812632</v>
      </c>
      <c r="AE202" s="88"/>
      <c r="AF202" s="88"/>
      <c r="AG202" s="103">
        <v>69706277</v>
      </c>
      <c r="AH202" s="88"/>
      <c r="AI202" s="88"/>
      <c r="AJ202" s="103">
        <v>-1669136</v>
      </c>
      <c r="AK202" s="88"/>
      <c r="AL202" s="88"/>
      <c r="AM202" s="103">
        <v>-737503</v>
      </c>
      <c r="AN202" s="88"/>
      <c r="AO202" s="88"/>
      <c r="AP202" s="103">
        <v>-2406639</v>
      </c>
    </row>
    <row r="203" spans="1:750" s="10" customFormat="1">
      <c r="A203" s="106">
        <v>36006</v>
      </c>
      <c r="B203" s="26"/>
      <c r="C203" s="82" t="s">
        <v>160</v>
      </c>
      <c r="D203" s="27"/>
      <c r="E203" s="27"/>
      <c r="F203" s="102">
        <v>16582982</v>
      </c>
      <c r="G203" s="86"/>
      <c r="H203" s="86"/>
      <c r="I203" s="86" t="s">
        <v>280</v>
      </c>
      <c r="J203" s="86"/>
      <c r="K203" s="86"/>
      <c r="L203" s="86" t="s">
        <v>280</v>
      </c>
      <c r="M203" s="86"/>
      <c r="N203" s="86"/>
      <c r="O203" s="86">
        <v>1783</v>
      </c>
      <c r="P203" s="86"/>
      <c r="Q203" s="86"/>
      <c r="R203" s="102">
        <v>3173105</v>
      </c>
      <c r="S203" s="86"/>
      <c r="T203" s="102">
        <v>3174888</v>
      </c>
      <c r="U203" s="86"/>
      <c r="V203" s="86"/>
      <c r="W203" s="86"/>
      <c r="X203" s="102">
        <v>1134017</v>
      </c>
      <c r="Y203" s="86"/>
      <c r="Z203" s="86"/>
      <c r="AA203" s="102">
        <v>7184130</v>
      </c>
      <c r="AB203" s="86"/>
      <c r="AC203" s="86"/>
      <c r="AD203" s="102">
        <v>0</v>
      </c>
      <c r="AE203" s="86"/>
      <c r="AF203" s="86"/>
      <c r="AG203" s="102">
        <v>8318147</v>
      </c>
      <c r="AH203" s="86"/>
      <c r="AI203" s="86"/>
      <c r="AJ203" s="102">
        <v>-224322</v>
      </c>
      <c r="AK203" s="86"/>
      <c r="AL203" s="86"/>
      <c r="AM203" s="102">
        <v>686551</v>
      </c>
      <c r="AN203" s="86"/>
      <c r="AO203" s="86"/>
      <c r="AP203" s="102">
        <v>462229</v>
      </c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</row>
    <row r="204" spans="1:750">
      <c r="A204" s="106">
        <v>36007</v>
      </c>
      <c r="B204" s="26"/>
      <c r="C204" s="82" t="s">
        <v>161</v>
      </c>
      <c r="D204" s="27"/>
      <c r="E204" s="27"/>
      <c r="F204" s="103">
        <v>5210934</v>
      </c>
      <c r="G204" s="88"/>
      <c r="H204" s="86"/>
      <c r="I204" s="88" t="s">
        <v>280</v>
      </c>
      <c r="J204" s="88"/>
      <c r="K204" s="86"/>
      <c r="L204" s="88" t="s">
        <v>280</v>
      </c>
      <c r="M204" s="88"/>
      <c r="N204" s="88"/>
      <c r="O204" s="88">
        <v>560</v>
      </c>
      <c r="P204" s="88"/>
      <c r="Q204" s="86"/>
      <c r="R204" s="103">
        <v>583536</v>
      </c>
      <c r="S204" s="86"/>
      <c r="T204" s="103">
        <v>584096</v>
      </c>
      <c r="U204" s="86"/>
      <c r="V204" s="88"/>
      <c r="W204" s="86"/>
      <c r="X204" s="103">
        <v>356347</v>
      </c>
      <c r="Y204" s="88"/>
      <c r="Z204" s="86"/>
      <c r="AA204" s="103">
        <v>2257497</v>
      </c>
      <c r="AB204" s="88"/>
      <c r="AC204" s="86"/>
      <c r="AD204" s="103">
        <v>0</v>
      </c>
      <c r="AE204" s="88"/>
      <c r="AF204" s="86"/>
      <c r="AG204" s="103">
        <v>2613844</v>
      </c>
      <c r="AH204" s="88"/>
      <c r="AI204" s="86"/>
      <c r="AJ204" s="103">
        <v>-70490</v>
      </c>
      <c r="AK204" s="88"/>
      <c r="AL204" s="86"/>
      <c r="AM204" s="103">
        <v>127627</v>
      </c>
      <c r="AN204" s="88"/>
      <c r="AO204" s="86"/>
      <c r="AP204" s="103">
        <v>57137</v>
      </c>
    </row>
    <row r="205" spans="1:750">
      <c r="A205" s="106">
        <v>36008</v>
      </c>
      <c r="B205" s="26"/>
      <c r="C205" s="82" t="s">
        <v>162</v>
      </c>
      <c r="D205" s="27"/>
      <c r="E205" s="27"/>
      <c r="F205" s="103">
        <v>15278525</v>
      </c>
      <c r="G205" s="88"/>
      <c r="H205" s="88"/>
      <c r="I205" s="88" t="s">
        <v>280</v>
      </c>
      <c r="J205" s="88"/>
      <c r="K205" s="88"/>
      <c r="L205" s="88" t="s">
        <v>280</v>
      </c>
      <c r="M205" s="88"/>
      <c r="N205" s="88"/>
      <c r="O205" s="88">
        <v>1643</v>
      </c>
      <c r="P205" s="88"/>
      <c r="Q205" s="88"/>
      <c r="R205" s="103">
        <v>1771128</v>
      </c>
      <c r="S205" s="88"/>
      <c r="T205" s="103">
        <v>1772771</v>
      </c>
      <c r="U205" s="88"/>
      <c r="V205" s="88"/>
      <c r="W205" s="88"/>
      <c r="X205" s="103">
        <v>1044813</v>
      </c>
      <c r="Y205" s="88"/>
      <c r="Z205" s="88"/>
      <c r="AA205" s="103">
        <v>6619010</v>
      </c>
      <c r="AB205" s="88"/>
      <c r="AC205" s="88"/>
      <c r="AD205" s="103">
        <v>1599965</v>
      </c>
      <c r="AE205" s="88"/>
      <c r="AF205" s="88"/>
      <c r="AG205" s="103">
        <v>9263788</v>
      </c>
      <c r="AH205" s="88"/>
      <c r="AI205" s="88"/>
      <c r="AJ205" s="103">
        <v>-206677</v>
      </c>
      <c r="AK205" s="88"/>
      <c r="AL205" s="88"/>
      <c r="AM205" s="103">
        <v>122788</v>
      </c>
      <c r="AN205" s="88"/>
      <c r="AO205" s="88"/>
      <c r="AP205" s="103">
        <v>-83889</v>
      </c>
    </row>
    <row r="206" spans="1:750" s="24" customFormat="1">
      <c r="A206" s="22">
        <v>36009</v>
      </c>
      <c r="B206" s="22"/>
      <c r="C206" s="81" t="s">
        <v>163</v>
      </c>
      <c r="D206" s="23"/>
      <c r="E206" s="23"/>
      <c r="F206" s="105">
        <v>3517151</v>
      </c>
      <c r="G206" s="85"/>
      <c r="H206" s="85"/>
      <c r="I206" s="85" t="s">
        <v>280</v>
      </c>
      <c r="J206" s="85"/>
      <c r="K206" s="85"/>
      <c r="L206" s="85" t="s">
        <v>280</v>
      </c>
      <c r="M206" s="85"/>
      <c r="N206" s="85"/>
      <c r="O206" s="85">
        <v>378</v>
      </c>
      <c r="P206" s="85"/>
      <c r="Q206" s="85"/>
      <c r="R206" s="105">
        <v>122076</v>
      </c>
      <c r="S206" s="85"/>
      <c r="T206" s="105">
        <v>122454</v>
      </c>
      <c r="U206" s="85"/>
      <c r="V206" s="86"/>
      <c r="W206" s="85"/>
      <c r="X206" s="105">
        <v>240518</v>
      </c>
      <c r="Y206" s="85"/>
      <c r="Z206" s="85"/>
      <c r="AA206" s="105">
        <v>1523711</v>
      </c>
      <c r="AB206" s="85"/>
      <c r="AC206" s="85"/>
      <c r="AD206" s="105">
        <v>1550825</v>
      </c>
      <c r="AE206" s="85"/>
      <c r="AF206" s="85"/>
      <c r="AG206" s="105">
        <v>3315054</v>
      </c>
      <c r="AH206" s="85"/>
      <c r="AI206" s="85"/>
      <c r="AJ206" s="105">
        <v>-47577</v>
      </c>
      <c r="AK206" s="85"/>
      <c r="AL206" s="85"/>
      <c r="AM206" s="105">
        <v>-279647</v>
      </c>
      <c r="AN206" s="85"/>
      <c r="AO206" s="85"/>
      <c r="AP206" s="105">
        <v>-327224</v>
      </c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</row>
    <row r="207" spans="1:750" s="25" customFormat="1">
      <c r="A207" s="22">
        <v>36100</v>
      </c>
      <c r="B207" s="22"/>
      <c r="C207" s="81" t="s">
        <v>164</v>
      </c>
      <c r="D207" s="23"/>
      <c r="E207" s="23"/>
      <c r="F207" s="104">
        <v>18538938</v>
      </c>
      <c r="G207" s="87"/>
      <c r="H207" s="87"/>
      <c r="I207" s="87" t="s">
        <v>280</v>
      </c>
      <c r="J207" s="87"/>
      <c r="K207" s="87"/>
      <c r="L207" s="87" t="s">
        <v>280</v>
      </c>
      <c r="M207" s="87"/>
      <c r="N207" s="87"/>
      <c r="O207" s="87">
        <v>1994</v>
      </c>
      <c r="P207" s="87"/>
      <c r="Q207" s="87"/>
      <c r="R207" s="104">
        <v>144704</v>
      </c>
      <c r="S207" s="87"/>
      <c r="T207" s="104">
        <v>146698</v>
      </c>
      <c r="U207" s="87"/>
      <c r="V207" s="88"/>
      <c r="W207" s="87"/>
      <c r="X207" s="104">
        <v>1267774</v>
      </c>
      <c r="Y207" s="87"/>
      <c r="Z207" s="87"/>
      <c r="AA207" s="104">
        <v>8031496</v>
      </c>
      <c r="AB207" s="87"/>
      <c r="AC207" s="87"/>
      <c r="AD207" s="104">
        <v>959370</v>
      </c>
      <c r="AE207" s="87"/>
      <c r="AF207" s="87"/>
      <c r="AG207" s="104">
        <v>10258640</v>
      </c>
      <c r="AH207" s="87"/>
      <c r="AI207" s="87"/>
      <c r="AJ207" s="104">
        <v>-250781</v>
      </c>
      <c r="AK207" s="87"/>
      <c r="AL207" s="87"/>
      <c r="AM207" s="104">
        <v>-155702</v>
      </c>
      <c r="AN207" s="87"/>
      <c r="AO207" s="87"/>
      <c r="AP207" s="104">
        <v>-406483</v>
      </c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</row>
    <row r="208" spans="1:750" s="25" customFormat="1">
      <c r="A208" s="22">
        <v>36102</v>
      </c>
      <c r="B208" s="22"/>
      <c r="C208" s="81" t="s">
        <v>165</v>
      </c>
      <c r="D208" s="23"/>
      <c r="E208" s="23"/>
      <c r="F208" s="104">
        <v>6847092</v>
      </c>
      <c r="G208" s="87"/>
      <c r="H208" s="87"/>
      <c r="I208" s="87" t="s">
        <v>280</v>
      </c>
      <c r="J208" s="87"/>
      <c r="K208" s="87"/>
      <c r="L208" s="87" t="s">
        <v>280</v>
      </c>
      <c r="M208" s="87"/>
      <c r="N208" s="87"/>
      <c r="O208" s="87">
        <v>736</v>
      </c>
      <c r="P208" s="87"/>
      <c r="Q208" s="87"/>
      <c r="R208" s="104">
        <v>2598149</v>
      </c>
      <c r="S208" s="87"/>
      <c r="T208" s="104">
        <v>2598885</v>
      </c>
      <c r="U208" s="87"/>
      <c r="V208" s="88"/>
      <c r="W208" s="87"/>
      <c r="X208" s="104">
        <v>468234</v>
      </c>
      <c r="Y208" s="87"/>
      <c r="Z208" s="87"/>
      <c r="AA208" s="104">
        <v>2966318</v>
      </c>
      <c r="AB208" s="87"/>
      <c r="AC208" s="87"/>
      <c r="AD208" s="104">
        <v>0</v>
      </c>
      <c r="AE208" s="87"/>
      <c r="AF208" s="87"/>
      <c r="AG208" s="104">
        <v>3434552</v>
      </c>
      <c r="AH208" s="87"/>
      <c r="AI208" s="87"/>
      <c r="AJ208" s="104">
        <v>-92622</v>
      </c>
      <c r="AK208" s="87"/>
      <c r="AL208" s="87"/>
      <c r="AM208" s="104">
        <v>552859</v>
      </c>
      <c r="AN208" s="87"/>
      <c r="AO208" s="87"/>
      <c r="AP208" s="104">
        <v>460237</v>
      </c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</row>
    <row r="209" spans="1:750" s="25" customFormat="1">
      <c r="A209" s="22">
        <v>36105</v>
      </c>
      <c r="B209" s="22"/>
      <c r="C209" s="81" t="s">
        <v>166</v>
      </c>
      <c r="D209" s="23"/>
      <c r="E209" s="23"/>
      <c r="F209" s="104">
        <v>9824357</v>
      </c>
      <c r="G209" s="87"/>
      <c r="H209" s="87"/>
      <c r="I209" s="87" t="s">
        <v>280</v>
      </c>
      <c r="J209" s="87"/>
      <c r="K209" s="87"/>
      <c r="L209" s="87" t="s">
        <v>280</v>
      </c>
      <c r="M209" s="87"/>
      <c r="N209" s="87"/>
      <c r="O209" s="87">
        <v>1057</v>
      </c>
      <c r="P209" s="87"/>
      <c r="Q209" s="87"/>
      <c r="R209" s="104">
        <v>153010</v>
      </c>
      <c r="S209" s="87"/>
      <c r="T209" s="104">
        <v>154067</v>
      </c>
      <c r="U209" s="87"/>
      <c r="V209" s="88"/>
      <c r="W209" s="87"/>
      <c r="X209" s="104">
        <v>671833</v>
      </c>
      <c r="Y209" s="87"/>
      <c r="Z209" s="87"/>
      <c r="AA209" s="104">
        <v>4256138</v>
      </c>
      <c r="AB209" s="87"/>
      <c r="AC209" s="87"/>
      <c r="AD209" s="104">
        <v>68828</v>
      </c>
      <c r="AE209" s="87"/>
      <c r="AF209" s="87"/>
      <c r="AG209" s="104">
        <v>4996799</v>
      </c>
      <c r="AH209" s="87"/>
      <c r="AI209" s="87"/>
      <c r="AJ209" s="104">
        <v>-132897</v>
      </c>
      <c r="AK209" s="87"/>
      <c r="AL209" s="87"/>
      <c r="AM209" s="104">
        <v>13396</v>
      </c>
      <c r="AN209" s="87"/>
      <c r="AO209" s="87"/>
      <c r="AP209" s="104">
        <v>-119501</v>
      </c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</row>
    <row r="210" spans="1:750" s="25" customFormat="1">
      <c r="A210" s="22">
        <v>36200</v>
      </c>
      <c r="B210" s="22"/>
      <c r="C210" s="81" t="s">
        <v>167</v>
      </c>
      <c r="D210" s="23"/>
      <c r="E210" s="23"/>
      <c r="F210" s="104">
        <v>39051580</v>
      </c>
      <c r="G210" s="87"/>
      <c r="H210" s="87"/>
      <c r="I210" s="87" t="s">
        <v>280</v>
      </c>
      <c r="J210" s="87"/>
      <c r="K210" s="87"/>
      <c r="L210" s="87" t="s">
        <v>280</v>
      </c>
      <c r="M210" s="87"/>
      <c r="N210" s="87"/>
      <c r="O210" s="87">
        <v>4200</v>
      </c>
      <c r="P210" s="87"/>
      <c r="Q210" s="87"/>
      <c r="R210" s="104">
        <v>1569016</v>
      </c>
      <c r="S210" s="87"/>
      <c r="T210" s="104">
        <v>1573216</v>
      </c>
      <c r="U210" s="87"/>
      <c r="V210" s="88"/>
      <c r="W210" s="87"/>
      <c r="X210" s="104">
        <v>2670519</v>
      </c>
      <c r="Y210" s="87"/>
      <c r="Z210" s="87"/>
      <c r="AA210" s="104">
        <v>16918046</v>
      </c>
      <c r="AB210" s="87"/>
      <c r="AC210" s="87"/>
      <c r="AD210" s="104">
        <v>2369845</v>
      </c>
      <c r="AE210" s="87"/>
      <c r="AF210" s="87"/>
      <c r="AG210" s="104">
        <v>21958410</v>
      </c>
      <c r="AH210" s="87"/>
      <c r="AI210" s="87"/>
      <c r="AJ210" s="104">
        <v>-528261</v>
      </c>
      <c r="AK210" s="87"/>
      <c r="AL210" s="87"/>
      <c r="AM210" s="104">
        <v>-81714</v>
      </c>
      <c r="AN210" s="87"/>
      <c r="AO210" s="87"/>
      <c r="AP210" s="104">
        <v>-609975</v>
      </c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</row>
    <row r="211" spans="1:750" s="25" customFormat="1">
      <c r="A211" s="22">
        <v>36205</v>
      </c>
      <c r="B211" s="22"/>
      <c r="C211" s="81" t="s">
        <v>168</v>
      </c>
      <c r="D211" s="23"/>
      <c r="E211" s="23"/>
      <c r="F211" s="104">
        <v>7093009</v>
      </c>
      <c r="G211" s="87"/>
      <c r="H211" s="87"/>
      <c r="I211" s="87" t="s">
        <v>280</v>
      </c>
      <c r="J211" s="87"/>
      <c r="K211" s="87"/>
      <c r="L211" s="87" t="s">
        <v>280</v>
      </c>
      <c r="M211" s="87"/>
      <c r="N211" s="87"/>
      <c r="O211" s="87">
        <v>763</v>
      </c>
      <c r="P211" s="87"/>
      <c r="Q211" s="87"/>
      <c r="R211" s="104">
        <v>739270</v>
      </c>
      <c r="S211" s="87"/>
      <c r="T211" s="104">
        <v>740033</v>
      </c>
      <c r="U211" s="87"/>
      <c r="V211" s="88"/>
      <c r="W211" s="87"/>
      <c r="X211" s="104">
        <v>485051</v>
      </c>
      <c r="Y211" s="87"/>
      <c r="Z211" s="87"/>
      <c r="AA211" s="104">
        <v>3072855</v>
      </c>
      <c r="AB211" s="87"/>
      <c r="AC211" s="87"/>
      <c r="AD211" s="104">
        <v>419128</v>
      </c>
      <c r="AE211" s="87"/>
      <c r="AF211" s="87"/>
      <c r="AG211" s="104">
        <v>3977034</v>
      </c>
      <c r="AH211" s="87"/>
      <c r="AI211" s="87"/>
      <c r="AJ211" s="104">
        <v>-95949</v>
      </c>
      <c r="AK211" s="87"/>
      <c r="AL211" s="87"/>
      <c r="AM211" s="104">
        <v>43067</v>
      </c>
      <c r="AN211" s="87"/>
      <c r="AO211" s="87"/>
      <c r="AP211" s="104">
        <v>-52882</v>
      </c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</row>
    <row r="212" spans="1:750">
      <c r="A212" s="106">
        <v>36300</v>
      </c>
      <c r="B212" s="26"/>
      <c r="C212" s="82" t="s">
        <v>169</v>
      </c>
      <c r="D212" s="27"/>
      <c r="E212" s="27"/>
      <c r="F212" s="103">
        <v>126359923</v>
      </c>
      <c r="G212" s="88"/>
      <c r="H212" s="88"/>
      <c r="I212" s="88" t="s">
        <v>280</v>
      </c>
      <c r="J212" s="88"/>
      <c r="K212" s="88"/>
      <c r="L212" s="88" t="s">
        <v>280</v>
      </c>
      <c r="M212" s="88"/>
      <c r="N212" s="88"/>
      <c r="O212" s="88">
        <v>13589</v>
      </c>
      <c r="P212" s="88"/>
      <c r="Q212" s="88"/>
      <c r="R212" s="103">
        <v>7183824</v>
      </c>
      <c r="S212" s="88"/>
      <c r="T212" s="103">
        <v>7197413</v>
      </c>
      <c r="U212" s="88"/>
      <c r="V212" s="88"/>
      <c r="W212" s="88"/>
      <c r="X212" s="103">
        <v>8641049</v>
      </c>
      <c r="Y212" s="88"/>
      <c r="Z212" s="88"/>
      <c r="AA212" s="103">
        <v>54742036</v>
      </c>
      <c r="AB212" s="88"/>
      <c r="AC212" s="88"/>
      <c r="AD212" s="103">
        <v>7128710</v>
      </c>
      <c r="AE212" s="88"/>
      <c r="AF212" s="88"/>
      <c r="AG212" s="103">
        <v>70511795</v>
      </c>
      <c r="AH212" s="88"/>
      <c r="AI212" s="88"/>
      <c r="AJ212" s="103">
        <v>-1709303</v>
      </c>
      <c r="AK212" s="88"/>
      <c r="AL212" s="88"/>
      <c r="AM212" s="103">
        <v>370214</v>
      </c>
      <c r="AN212" s="88"/>
      <c r="AO212" s="88"/>
      <c r="AP212" s="103">
        <v>-1339089</v>
      </c>
    </row>
    <row r="213" spans="1:750">
      <c r="A213" s="106">
        <v>36301</v>
      </c>
      <c r="B213" s="26"/>
      <c r="C213" s="82" t="s">
        <v>170</v>
      </c>
      <c r="D213" s="27"/>
      <c r="E213" s="27"/>
      <c r="F213" s="103">
        <v>2123217</v>
      </c>
      <c r="G213" s="88"/>
      <c r="H213" s="88"/>
      <c r="I213" s="88" t="s">
        <v>280</v>
      </c>
      <c r="J213" s="88"/>
      <c r="K213" s="88"/>
      <c r="L213" s="88" t="s">
        <v>280</v>
      </c>
      <c r="M213" s="88"/>
      <c r="N213" s="88"/>
      <c r="O213" s="88">
        <v>228</v>
      </c>
      <c r="P213" s="88"/>
      <c r="Q213" s="88"/>
      <c r="R213" s="103">
        <v>536834</v>
      </c>
      <c r="S213" s="88"/>
      <c r="T213" s="103">
        <v>537062</v>
      </c>
      <c r="U213" s="88"/>
      <c r="V213" s="88"/>
      <c r="W213" s="88"/>
      <c r="X213" s="103">
        <v>145195</v>
      </c>
      <c r="Y213" s="88"/>
      <c r="Z213" s="88"/>
      <c r="AA213" s="103">
        <v>919827</v>
      </c>
      <c r="AB213" s="88"/>
      <c r="AC213" s="88"/>
      <c r="AD213" s="103">
        <v>0</v>
      </c>
      <c r="AE213" s="88"/>
      <c r="AF213" s="88"/>
      <c r="AG213" s="103">
        <v>1065022</v>
      </c>
      <c r="AH213" s="88"/>
      <c r="AI213" s="88"/>
      <c r="AJ213" s="103">
        <v>-28721</v>
      </c>
      <c r="AK213" s="88"/>
      <c r="AL213" s="88"/>
      <c r="AM213" s="103">
        <v>127947</v>
      </c>
      <c r="AN213" s="88"/>
      <c r="AO213" s="88"/>
      <c r="AP213" s="103">
        <v>99226</v>
      </c>
    </row>
    <row r="214" spans="1:750">
      <c r="A214" s="106">
        <v>36302</v>
      </c>
      <c r="B214" s="26"/>
      <c r="C214" s="82" t="s">
        <v>171</v>
      </c>
      <c r="D214" s="27"/>
      <c r="E214" s="27"/>
      <c r="F214" s="103">
        <v>3281507</v>
      </c>
      <c r="G214" s="88"/>
      <c r="H214" s="88"/>
      <c r="I214" s="88" t="s">
        <v>280</v>
      </c>
      <c r="J214" s="88"/>
      <c r="K214" s="88"/>
      <c r="L214" s="88" t="s">
        <v>280</v>
      </c>
      <c r="M214" s="88"/>
      <c r="N214" s="88"/>
      <c r="O214" s="88">
        <v>353</v>
      </c>
      <c r="P214" s="88"/>
      <c r="Q214" s="88"/>
      <c r="R214" s="103">
        <v>110708</v>
      </c>
      <c r="S214" s="88"/>
      <c r="T214" s="103">
        <v>111061</v>
      </c>
      <c r="U214" s="88"/>
      <c r="V214" s="88"/>
      <c r="W214" s="88"/>
      <c r="X214" s="103">
        <v>224404</v>
      </c>
      <c r="Y214" s="88"/>
      <c r="Z214" s="88"/>
      <c r="AA214" s="103">
        <v>1421625</v>
      </c>
      <c r="AB214" s="88"/>
      <c r="AC214" s="88"/>
      <c r="AD214" s="103">
        <v>21835</v>
      </c>
      <c r="AE214" s="88"/>
      <c r="AF214" s="88"/>
      <c r="AG214" s="103">
        <v>1667864</v>
      </c>
      <c r="AH214" s="88"/>
      <c r="AI214" s="88"/>
      <c r="AJ214" s="103">
        <v>-44390</v>
      </c>
      <c r="AK214" s="88"/>
      <c r="AL214" s="88"/>
      <c r="AM214" s="103">
        <v>23306</v>
      </c>
      <c r="AN214" s="88"/>
      <c r="AO214" s="88"/>
      <c r="AP214" s="103">
        <v>-21084</v>
      </c>
    </row>
    <row r="215" spans="1:750" s="10" customFormat="1">
      <c r="A215" s="106">
        <v>36303</v>
      </c>
      <c r="B215" s="26"/>
      <c r="C215" s="82" t="s">
        <v>322</v>
      </c>
      <c r="D215" s="27"/>
      <c r="E215" s="27"/>
      <c r="F215" s="102">
        <v>4004250</v>
      </c>
      <c r="G215" s="86"/>
      <c r="H215" s="86"/>
      <c r="I215" s="86" t="s">
        <v>280</v>
      </c>
      <c r="J215" s="86"/>
      <c r="K215" s="86"/>
      <c r="L215" s="86" t="s">
        <v>280</v>
      </c>
      <c r="M215" s="86"/>
      <c r="N215" s="86"/>
      <c r="O215" s="86">
        <v>431</v>
      </c>
      <c r="P215" s="86"/>
      <c r="Q215" s="86"/>
      <c r="R215" s="102">
        <v>5158220</v>
      </c>
      <c r="S215" s="86"/>
      <c r="T215" s="102">
        <v>5158651</v>
      </c>
      <c r="U215" s="86"/>
      <c r="V215" s="86"/>
      <c r="W215" s="86"/>
      <c r="X215" s="102">
        <v>273828</v>
      </c>
      <c r="Y215" s="86"/>
      <c r="Z215" s="86"/>
      <c r="AA215" s="102">
        <v>1734734</v>
      </c>
      <c r="AB215" s="86"/>
      <c r="AC215" s="86"/>
      <c r="AD215" s="102">
        <v>0</v>
      </c>
      <c r="AE215" s="86"/>
      <c r="AF215" s="86"/>
      <c r="AG215" s="102">
        <v>2008562</v>
      </c>
      <c r="AH215" s="86"/>
      <c r="AI215" s="86"/>
      <c r="AJ215" s="102">
        <v>-54167</v>
      </c>
      <c r="AK215" s="86"/>
      <c r="AL215" s="86"/>
      <c r="AM215" s="102">
        <v>1031646</v>
      </c>
      <c r="AN215" s="86"/>
      <c r="AO215" s="86"/>
      <c r="AP215" s="102">
        <v>977479</v>
      </c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</row>
    <row r="216" spans="1:750">
      <c r="A216" s="106">
        <v>36305</v>
      </c>
      <c r="B216" s="26"/>
      <c r="C216" s="82" t="s">
        <v>172</v>
      </c>
      <c r="D216" s="27"/>
      <c r="E216" s="27"/>
      <c r="F216" s="103">
        <v>22820204</v>
      </c>
      <c r="G216" s="88"/>
      <c r="H216" s="86"/>
      <c r="I216" s="88" t="s">
        <v>280</v>
      </c>
      <c r="J216" s="88"/>
      <c r="K216" s="86"/>
      <c r="L216" s="88" t="s">
        <v>280</v>
      </c>
      <c r="M216" s="88"/>
      <c r="N216" s="88"/>
      <c r="O216" s="88">
        <v>2454</v>
      </c>
      <c r="P216" s="88"/>
      <c r="Q216" s="86"/>
      <c r="R216" s="103">
        <v>0</v>
      </c>
      <c r="S216" s="86"/>
      <c r="T216" s="103">
        <v>2454</v>
      </c>
      <c r="U216" s="86"/>
      <c r="V216" s="88"/>
      <c r="W216" s="86"/>
      <c r="X216" s="103">
        <v>1560546</v>
      </c>
      <c r="Y216" s="88"/>
      <c r="Z216" s="86"/>
      <c r="AA216" s="103">
        <v>9886239</v>
      </c>
      <c r="AB216" s="88"/>
      <c r="AC216" s="86"/>
      <c r="AD216" s="103">
        <v>2173653</v>
      </c>
      <c r="AE216" s="88"/>
      <c r="AF216" s="86"/>
      <c r="AG216" s="103">
        <v>13620438</v>
      </c>
      <c r="AH216" s="88"/>
      <c r="AI216" s="86"/>
      <c r="AJ216" s="103">
        <v>-308695</v>
      </c>
      <c r="AK216" s="88"/>
      <c r="AL216" s="86"/>
      <c r="AM216" s="103">
        <v>-530898</v>
      </c>
      <c r="AN216" s="88"/>
      <c r="AO216" s="86"/>
      <c r="AP216" s="103">
        <v>-839593</v>
      </c>
    </row>
    <row r="217" spans="1:750">
      <c r="A217" s="106">
        <v>36310</v>
      </c>
      <c r="B217" s="26"/>
      <c r="C217" s="82" t="s">
        <v>323</v>
      </c>
      <c r="D217" s="27"/>
      <c r="E217" s="27"/>
      <c r="F217" s="103" t="s">
        <v>329</v>
      </c>
      <c r="G217" s="88"/>
      <c r="H217" s="88"/>
      <c r="I217" s="88" t="s">
        <v>280</v>
      </c>
      <c r="J217" s="88"/>
      <c r="K217" s="88"/>
      <c r="L217" s="88" t="s">
        <v>280</v>
      </c>
      <c r="M217" s="88"/>
      <c r="N217" s="88"/>
      <c r="O217" s="88">
        <v>0</v>
      </c>
      <c r="P217" s="88"/>
      <c r="Q217" s="88"/>
      <c r="R217" s="103">
        <v>714356</v>
      </c>
      <c r="S217" s="88"/>
      <c r="T217" s="103">
        <v>714356</v>
      </c>
      <c r="U217" s="88"/>
      <c r="V217" s="88"/>
      <c r="W217" s="88"/>
      <c r="X217" s="103">
        <v>0</v>
      </c>
      <c r="Y217" s="88"/>
      <c r="Z217" s="88"/>
      <c r="AA217" s="103">
        <v>0</v>
      </c>
      <c r="AB217" s="88"/>
      <c r="AC217" s="88"/>
      <c r="AD217" s="103">
        <v>899905</v>
      </c>
      <c r="AE217" s="88"/>
      <c r="AF217" s="88"/>
      <c r="AG217" s="103">
        <v>899905</v>
      </c>
      <c r="AH217" s="88"/>
      <c r="AI217" s="88"/>
      <c r="AJ217" s="103">
        <v>0</v>
      </c>
      <c r="AK217" s="88"/>
      <c r="AL217" s="88"/>
      <c r="AM217" s="103">
        <v>-1391</v>
      </c>
      <c r="AN217" s="88"/>
      <c r="AO217" s="88"/>
      <c r="AP217" s="103">
        <v>-1391</v>
      </c>
    </row>
    <row r="218" spans="1:750" s="24" customFormat="1">
      <c r="A218" s="22">
        <v>36400</v>
      </c>
      <c r="B218" s="22"/>
      <c r="C218" s="81" t="s">
        <v>173</v>
      </c>
      <c r="D218" s="23"/>
      <c r="E218" s="23"/>
      <c r="F218" s="105">
        <v>138834918</v>
      </c>
      <c r="G218" s="85"/>
      <c r="H218" s="85"/>
      <c r="I218" s="85" t="s">
        <v>280</v>
      </c>
      <c r="J218" s="85"/>
      <c r="K218" s="85"/>
      <c r="L218" s="85" t="s">
        <v>280</v>
      </c>
      <c r="M218" s="85"/>
      <c r="N218" s="85"/>
      <c r="O218" s="85">
        <v>14931</v>
      </c>
      <c r="P218" s="85"/>
      <c r="Q218" s="85"/>
      <c r="R218" s="105">
        <v>11723860</v>
      </c>
      <c r="S218" s="85"/>
      <c r="T218" s="105">
        <v>11738791</v>
      </c>
      <c r="U218" s="85"/>
      <c r="V218" s="86"/>
      <c r="W218" s="85"/>
      <c r="X218" s="105">
        <v>9494144</v>
      </c>
      <c r="Y218" s="85"/>
      <c r="Z218" s="85"/>
      <c r="AA218" s="105">
        <v>60146492</v>
      </c>
      <c r="AB218" s="85"/>
      <c r="AC218" s="85"/>
      <c r="AD218" s="105">
        <v>8159375</v>
      </c>
      <c r="AE218" s="85"/>
      <c r="AF218" s="85"/>
      <c r="AG218" s="105">
        <v>77800011</v>
      </c>
      <c r="AH218" s="85"/>
      <c r="AI218" s="85"/>
      <c r="AJ218" s="105">
        <v>-1878055</v>
      </c>
      <c r="AK218" s="85"/>
      <c r="AL218" s="85"/>
      <c r="AM218" s="105">
        <v>1299089</v>
      </c>
      <c r="AN218" s="85"/>
      <c r="AO218" s="85"/>
      <c r="AP218" s="105">
        <v>-578966</v>
      </c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</row>
    <row r="219" spans="1:750" s="25" customFormat="1">
      <c r="A219" s="22">
        <v>36405</v>
      </c>
      <c r="B219" s="22"/>
      <c r="C219" s="81" t="s">
        <v>297</v>
      </c>
      <c r="D219" s="23"/>
      <c r="E219" s="23"/>
      <c r="F219" s="104">
        <v>23076336</v>
      </c>
      <c r="G219" s="87"/>
      <c r="H219" s="87"/>
      <c r="I219" s="87" t="s">
        <v>280</v>
      </c>
      <c r="J219" s="87"/>
      <c r="K219" s="87"/>
      <c r="L219" s="87" t="s">
        <v>280</v>
      </c>
      <c r="M219" s="87"/>
      <c r="N219" s="87"/>
      <c r="O219" s="87">
        <v>2482</v>
      </c>
      <c r="P219" s="87"/>
      <c r="Q219" s="87"/>
      <c r="R219" s="104">
        <v>801435</v>
      </c>
      <c r="S219" s="87"/>
      <c r="T219" s="104">
        <v>803917</v>
      </c>
      <c r="U219" s="87"/>
      <c r="V219" s="88"/>
      <c r="W219" s="87"/>
      <c r="X219" s="104">
        <v>1578062</v>
      </c>
      <c r="Y219" s="87"/>
      <c r="Z219" s="87"/>
      <c r="AA219" s="104">
        <v>9997201</v>
      </c>
      <c r="AB219" s="87"/>
      <c r="AC219" s="87"/>
      <c r="AD219" s="104">
        <v>260436</v>
      </c>
      <c r="AE219" s="87"/>
      <c r="AF219" s="87"/>
      <c r="AG219" s="104">
        <v>11835699</v>
      </c>
      <c r="AH219" s="87"/>
      <c r="AI219" s="87"/>
      <c r="AJ219" s="104">
        <v>-312159</v>
      </c>
      <c r="AK219" s="87"/>
      <c r="AL219" s="87"/>
      <c r="AM219" s="104">
        <v>95174</v>
      </c>
      <c r="AN219" s="87"/>
      <c r="AO219" s="87"/>
      <c r="AP219" s="104">
        <v>-216985</v>
      </c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</row>
    <row r="220" spans="1:750" s="25" customFormat="1">
      <c r="A220" s="22">
        <v>36500</v>
      </c>
      <c r="B220" s="22"/>
      <c r="C220" s="81" t="s">
        <v>174</v>
      </c>
      <c r="D220" s="23"/>
      <c r="E220" s="23"/>
      <c r="F220" s="104">
        <v>279785407</v>
      </c>
      <c r="G220" s="87"/>
      <c r="H220" s="87"/>
      <c r="I220" s="87" t="s">
        <v>280</v>
      </c>
      <c r="J220" s="87"/>
      <c r="K220" s="87"/>
      <c r="L220" s="87" t="s">
        <v>280</v>
      </c>
      <c r="M220" s="87"/>
      <c r="N220" s="87"/>
      <c r="O220" s="87">
        <v>30089</v>
      </c>
      <c r="P220" s="87"/>
      <c r="Q220" s="87"/>
      <c r="R220" s="104">
        <v>16929772</v>
      </c>
      <c r="S220" s="87"/>
      <c r="T220" s="104">
        <v>16959861</v>
      </c>
      <c r="U220" s="87"/>
      <c r="V220" s="88"/>
      <c r="W220" s="87"/>
      <c r="X220" s="104">
        <v>19132960</v>
      </c>
      <c r="Y220" s="87"/>
      <c r="Z220" s="87"/>
      <c r="AA220" s="104">
        <v>121209497</v>
      </c>
      <c r="AB220" s="87"/>
      <c r="AC220" s="87"/>
      <c r="AD220" s="104">
        <v>1851015</v>
      </c>
      <c r="AE220" s="87"/>
      <c r="AF220" s="87"/>
      <c r="AG220" s="104">
        <v>142193472</v>
      </c>
      <c r="AH220" s="87"/>
      <c r="AI220" s="87"/>
      <c r="AJ220" s="104">
        <v>-3784729</v>
      </c>
      <c r="AK220" s="87"/>
      <c r="AL220" s="87"/>
      <c r="AM220" s="104">
        <v>3862241</v>
      </c>
      <c r="AN220" s="87"/>
      <c r="AO220" s="87"/>
      <c r="AP220" s="104">
        <v>77512</v>
      </c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</row>
    <row r="221" spans="1:750" s="25" customFormat="1">
      <c r="A221" s="22">
        <v>36501</v>
      </c>
      <c r="B221" s="22"/>
      <c r="C221" s="81" t="s">
        <v>276</v>
      </c>
      <c r="D221" s="23"/>
      <c r="E221" s="23"/>
      <c r="F221" s="104">
        <v>3758793</v>
      </c>
      <c r="G221" s="87"/>
      <c r="H221" s="87"/>
      <c r="I221" s="87" t="s">
        <v>280</v>
      </c>
      <c r="J221" s="87"/>
      <c r="K221" s="87"/>
      <c r="L221" s="87" t="s">
        <v>280</v>
      </c>
      <c r="M221" s="87"/>
      <c r="N221" s="87"/>
      <c r="O221" s="87">
        <v>404</v>
      </c>
      <c r="P221" s="87"/>
      <c r="Q221" s="87"/>
      <c r="R221" s="104">
        <v>659284</v>
      </c>
      <c r="S221" s="87"/>
      <c r="T221" s="104">
        <v>659688</v>
      </c>
      <c r="U221" s="87"/>
      <c r="V221" s="88"/>
      <c r="W221" s="87"/>
      <c r="X221" s="104">
        <v>257043</v>
      </c>
      <c r="Y221" s="87"/>
      <c r="Z221" s="87"/>
      <c r="AA221" s="104">
        <v>1628396</v>
      </c>
      <c r="AB221" s="87"/>
      <c r="AC221" s="87"/>
      <c r="AD221" s="104">
        <v>0</v>
      </c>
      <c r="AE221" s="87"/>
      <c r="AF221" s="87"/>
      <c r="AG221" s="104">
        <v>1885439</v>
      </c>
      <c r="AH221" s="87"/>
      <c r="AI221" s="87"/>
      <c r="AJ221" s="104">
        <v>-50846</v>
      </c>
      <c r="AK221" s="87"/>
      <c r="AL221" s="87"/>
      <c r="AM221" s="104">
        <v>148329</v>
      </c>
      <c r="AN221" s="87"/>
      <c r="AO221" s="87"/>
      <c r="AP221" s="104">
        <v>97483</v>
      </c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</row>
    <row r="222" spans="1:750" s="25" customFormat="1">
      <c r="A222" s="22">
        <v>36502</v>
      </c>
      <c r="B222" s="22"/>
      <c r="C222" s="81" t="s">
        <v>324</v>
      </c>
      <c r="D222" s="23"/>
      <c r="E222" s="23"/>
      <c r="F222" s="104">
        <v>1341112</v>
      </c>
      <c r="G222" s="87"/>
      <c r="H222" s="87"/>
      <c r="I222" s="87" t="s">
        <v>280</v>
      </c>
      <c r="J222" s="87"/>
      <c r="K222" s="87"/>
      <c r="L222" s="87" t="s">
        <v>280</v>
      </c>
      <c r="M222" s="87"/>
      <c r="N222" s="87"/>
      <c r="O222" s="87">
        <v>144</v>
      </c>
      <c r="P222" s="87"/>
      <c r="Q222" s="87"/>
      <c r="R222" s="104">
        <v>69205</v>
      </c>
      <c r="S222" s="87"/>
      <c r="T222" s="104">
        <v>69349</v>
      </c>
      <c r="U222" s="87"/>
      <c r="V222" s="88"/>
      <c r="W222" s="87"/>
      <c r="X222" s="104">
        <v>91711</v>
      </c>
      <c r="Y222" s="87"/>
      <c r="Z222" s="87"/>
      <c r="AA222" s="104">
        <v>581001</v>
      </c>
      <c r="AB222" s="87"/>
      <c r="AC222" s="87"/>
      <c r="AD222" s="104">
        <v>25320</v>
      </c>
      <c r="AE222" s="87"/>
      <c r="AF222" s="87"/>
      <c r="AG222" s="104">
        <v>698032</v>
      </c>
      <c r="AH222" s="87"/>
      <c r="AI222" s="87"/>
      <c r="AJ222" s="104">
        <v>-18142</v>
      </c>
      <c r="AK222" s="87"/>
      <c r="AL222" s="87"/>
      <c r="AM222" s="104">
        <v>7513</v>
      </c>
      <c r="AN222" s="87"/>
      <c r="AO222" s="87"/>
      <c r="AP222" s="104">
        <v>-10629</v>
      </c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</row>
    <row r="223" spans="1:750" s="25" customFormat="1">
      <c r="A223" s="22">
        <v>36505</v>
      </c>
      <c r="B223" s="22"/>
      <c r="C223" s="81" t="s">
        <v>175</v>
      </c>
      <c r="D223" s="23"/>
      <c r="E223" s="23"/>
      <c r="F223" s="104">
        <v>52758449</v>
      </c>
      <c r="G223" s="87"/>
      <c r="H223" s="87"/>
      <c r="I223" s="87" t="s">
        <v>280</v>
      </c>
      <c r="J223" s="87"/>
      <c r="K223" s="87"/>
      <c r="L223" s="87" t="s">
        <v>280</v>
      </c>
      <c r="M223" s="87"/>
      <c r="N223" s="87"/>
      <c r="O223" s="87">
        <v>5674</v>
      </c>
      <c r="P223" s="87"/>
      <c r="Q223" s="87"/>
      <c r="R223" s="104">
        <v>515480</v>
      </c>
      <c r="S223" s="87"/>
      <c r="T223" s="104">
        <v>521154</v>
      </c>
      <c r="U223" s="87"/>
      <c r="V223" s="88"/>
      <c r="W223" s="87"/>
      <c r="X223" s="104">
        <v>3607855</v>
      </c>
      <c r="Y223" s="87"/>
      <c r="Z223" s="87"/>
      <c r="AA223" s="104">
        <v>22856178</v>
      </c>
      <c r="AB223" s="87"/>
      <c r="AC223" s="87"/>
      <c r="AD223" s="104">
        <v>345905</v>
      </c>
      <c r="AE223" s="87"/>
      <c r="AF223" s="87"/>
      <c r="AG223" s="104">
        <v>26809938</v>
      </c>
      <c r="AH223" s="87"/>
      <c r="AI223" s="87"/>
      <c r="AJ223" s="104">
        <v>-713677</v>
      </c>
      <c r="AK223" s="87"/>
      <c r="AL223" s="87"/>
      <c r="AM223" s="104">
        <v>59685</v>
      </c>
      <c r="AN223" s="87"/>
      <c r="AO223" s="87"/>
      <c r="AP223" s="104">
        <v>-653992</v>
      </c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</row>
    <row r="224" spans="1:750">
      <c r="A224" s="106">
        <v>36600</v>
      </c>
      <c r="B224" s="26"/>
      <c r="C224" s="82" t="s">
        <v>176</v>
      </c>
      <c r="D224" s="27"/>
      <c r="E224" s="27"/>
      <c r="F224" s="103">
        <v>19339852</v>
      </c>
      <c r="G224" s="88"/>
      <c r="H224" s="88"/>
      <c r="I224" s="88" t="s">
        <v>280</v>
      </c>
      <c r="J224" s="88"/>
      <c r="K224" s="88"/>
      <c r="L224" s="88" t="s">
        <v>280</v>
      </c>
      <c r="M224" s="88"/>
      <c r="N224" s="88"/>
      <c r="O224" s="88">
        <v>2080</v>
      </c>
      <c r="P224" s="88"/>
      <c r="Q224" s="88"/>
      <c r="R224" s="103">
        <v>173880</v>
      </c>
      <c r="S224" s="88"/>
      <c r="T224" s="103">
        <v>175960</v>
      </c>
      <c r="U224" s="88"/>
      <c r="V224" s="88"/>
      <c r="W224" s="88"/>
      <c r="X224" s="103">
        <v>1322544</v>
      </c>
      <c r="Y224" s="88"/>
      <c r="Z224" s="88"/>
      <c r="AA224" s="103">
        <v>8378470</v>
      </c>
      <c r="AB224" s="88"/>
      <c r="AC224" s="88"/>
      <c r="AD224" s="103">
        <v>319070</v>
      </c>
      <c r="AE224" s="88"/>
      <c r="AF224" s="88"/>
      <c r="AG224" s="103">
        <v>10020084</v>
      </c>
      <c r="AH224" s="88"/>
      <c r="AI224" s="88"/>
      <c r="AJ224" s="103">
        <v>-261615</v>
      </c>
      <c r="AK224" s="88"/>
      <c r="AL224" s="88"/>
      <c r="AM224" s="103">
        <v>-20345</v>
      </c>
      <c r="AN224" s="88"/>
      <c r="AO224" s="88"/>
      <c r="AP224" s="103">
        <v>-281960</v>
      </c>
    </row>
    <row r="225" spans="1:750">
      <c r="A225" s="106">
        <v>36601</v>
      </c>
      <c r="B225" s="26"/>
      <c r="C225" s="82" t="s">
        <v>177</v>
      </c>
      <c r="D225" s="27"/>
      <c r="E225" s="27"/>
      <c r="F225" s="103">
        <v>12332736</v>
      </c>
      <c r="G225" s="88"/>
      <c r="H225" s="88"/>
      <c r="I225" s="88" t="s">
        <v>280</v>
      </c>
      <c r="J225" s="88"/>
      <c r="K225" s="88"/>
      <c r="L225" s="88" t="s">
        <v>280</v>
      </c>
      <c r="M225" s="88"/>
      <c r="N225" s="88"/>
      <c r="O225" s="88">
        <v>1326</v>
      </c>
      <c r="P225" s="88"/>
      <c r="Q225" s="88"/>
      <c r="R225" s="103">
        <v>1830296</v>
      </c>
      <c r="S225" s="88"/>
      <c r="T225" s="103">
        <v>1831622</v>
      </c>
      <c r="U225" s="88"/>
      <c r="V225" s="88"/>
      <c r="W225" s="88"/>
      <c r="X225" s="103">
        <v>843367</v>
      </c>
      <c r="Y225" s="88"/>
      <c r="Z225" s="88"/>
      <c r="AA225" s="103">
        <v>5342826</v>
      </c>
      <c r="AB225" s="88"/>
      <c r="AC225" s="88"/>
      <c r="AD225" s="103">
        <v>0</v>
      </c>
      <c r="AE225" s="88"/>
      <c r="AF225" s="88"/>
      <c r="AG225" s="103">
        <v>6186193</v>
      </c>
      <c r="AH225" s="88"/>
      <c r="AI225" s="88"/>
      <c r="AJ225" s="103">
        <v>-166828</v>
      </c>
      <c r="AK225" s="88"/>
      <c r="AL225" s="88"/>
      <c r="AM225" s="103">
        <v>441644</v>
      </c>
      <c r="AN225" s="88"/>
      <c r="AO225" s="88"/>
      <c r="AP225" s="103">
        <v>274816</v>
      </c>
    </row>
    <row r="226" spans="1:750">
      <c r="A226" s="106">
        <v>36700</v>
      </c>
      <c r="B226" s="26"/>
      <c r="C226" s="82" t="s">
        <v>178</v>
      </c>
      <c r="D226" s="27"/>
      <c r="E226" s="27"/>
      <c r="F226" s="103">
        <v>238274599</v>
      </c>
      <c r="G226" s="88"/>
      <c r="H226" s="88"/>
      <c r="I226" s="88" t="s">
        <v>280</v>
      </c>
      <c r="J226" s="88"/>
      <c r="K226" s="88"/>
      <c r="L226" s="88" t="s">
        <v>280</v>
      </c>
      <c r="M226" s="88"/>
      <c r="N226" s="88"/>
      <c r="O226" s="88">
        <v>25625</v>
      </c>
      <c r="P226" s="88"/>
      <c r="Q226" s="88"/>
      <c r="R226" s="103">
        <v>9949464</v>
      </c>
      <c r="S226" s="88"/>
      <c r="T226" s="103">
        <v>9975089</v>
      </c>
      <c r="U226" s="88"/>
      <c r="V226" s="88"/>
      <c r="W226" s="88"/>
      <c r="X226" s="103">
        <v>16294268</v>
      </c>
      <c r="Y226" s="88"/>
      <c r="Z226" s="88"/>
      <c r="AA226" s="103">
        <v>103226057</v>
      </c>
      <c r="AB226" s="88"/>
      <c r="AC226" s="88"/>
      <c r="AD226" s="103">
        <v>0</v>
      </c>
      <c r="AE226" s="88"/>
      <c r="AF226" s="88"/>
      <c r="AG226" s="103">
        <v>119520325</v>
      </c>
      <c r="AH226" s="88"/>
      <c r="AI226" s="88"/>
      <c r="AJ226" s="103">
        <v>-3223201</v>
      </c>
      <c r="AK226" s="88"/>
      <c r="AL226" s="88"/>
      <c r="AM226" s="103">
        <v>2420512</v>
      </c>
      <c r="AN226" s="88"/>
      <c r="AO226" s="88"/>
      <c r="AP226" s="103">
        <v>-802689</v>
      </c>
    </row>
    <row r="227" spans="1:750" s="10" customFormat="1">
      <c r="A227" s="106">
        <v>36701</v>
      </c>
      <c r="B227" s="26"/>
      <c r="C227" s="82" t="s">
        <v>179</v>
      </c>
      <c r="D227" s="27"/>
      <c r="E227" s="27"/>
      <c r="F227" s="102">
        <v>823891</v>
      </c>
      <c r="G227" s="86"/>
      <c r="H227" s="86"/>
      <c r="I227" s="86" t="s">
        <v>280</v>
      </c>
      <c r="J227" s="86"/>
      <c r="K227" s="86"/>
      <c r="L227" s="86" t="s">
        <v>280</v>
      </c>
      <c r="M227" s="86"/>
      <c r="N227" s="86"/>
      <c r="O227" s="86">
        <v>89</v>
      </c>
      <c r="P227" s="86"/>
      <c r="Q227" s="86"/>
      <c r="R227" s="102">
        <v>0</v>
      </c>
      <c r="S227" s="86"/>
      <c r="T227" s="102">
        <v>89</v>
      </c>
      <c r="U227" s="86"/>
      <c r="V227" s="86"/>
      <c r="W227" s="86"/>
      <c r="X227" s="102">
        <v>56341</v>
      </c>
      <c r="Y227" s="86"/>
      <c r="Z227" s="86"/>
      <c r="AA227" s="102">
        <v>356929</v>
      </c>
      <c r="AB227" s="86"/>
      <c r="AC227" s="86"/>
      <c r="AD227" s="102">
        <v>375225</v>
      </c>
      <c r="AE227" s="86"/>
      <c r="AF227" s="86"/>
      <c r="AG227" s="102">
        <v>788495</v>
      </c>
      <c r="AH227" s="86"/>
      <c r="AI227" s="86"/>
      <c r="AJ227" s="102">
        <v>-11145</v>
      </c>
      <c r="AK227" s="86"/>
      <c r="AL227" s="86"/>
      <c r="AM227" s="102">
        <v>-89735</v>
      </c>
      <c r="AN227" s="86"/>
      <c r="AO227" s="86"/>
      <c r="AP227" s="102">
        <v>-100880</v>
      </c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</row>
    <row r="228" spans="1:750">
      <c r="A228" s="106">
        <v>36705</v>
      </c>
      <c r="B228" s="26"/>
      <c r="C228" s="82" t="s">
        <v>180</v>
      </c>
      <c r="D228" s="27"/>
      <c r="E228" s="27"/>
      <c r="F228" s="103">
        <v>27816087</v>
      </c>
      <c r="G228" s="88"/>
      <c r="H228" s="86"/>
      <c r="I228" s="88" t="s">
        <v>280</v>
      </c>
      <c r="J228" s="88"/>
      <c r="K228" s="86"/>
      <c r="L228" s="88" t="s">
        <v>280</v>
      </c>
      <c r="M228" s="88"/>
      <c r="N228" s="88"/>
      <c r="O228" s="88">
        <v>2991</v>
      </c>
      <c r="P228" s="88"/>
      <c r="Q228" s="86"/>
      <c r="R228" s="103">
        <v>3014345</v>
      </c>
      <c r="S228" s="86"/>
      <c r="T228" s="103">
        <v>3017336</v>
      </c>
      <c r="U228" s="86"/>
      <c r="V228" s="88"/>
      <c r="W228" s="86"/>
      <c r="X228" s="103">
        <v>1902187</v>
      </c>
      <c r="Y228" s="88"/>
      <c r="Z228" s="86"/>
      <c r="AA228" s="103">
        <v>12050571</v>
      </c>
      <c r="AB228" s="88"/>
      <c r="AC228" s="86"/>
      <c r="AD228" s="103">
        <v>986580</v>
      </c>
      <c r="AE228" s="88"/>
      <c r="AF228" s="86"/>
      <c r="AG228" s="103">
        <v>14939338</v>
      </c>
      <c r="AH228" s="88"/>
      <c r="AI228" s="86"/>
      <c r="AJ228" s="103">
        <v>-376275</v>
      </c>
      <c r="AK228" s="88"/>
      <c r="AL228" s="86"/>
      <c r="AM228" s="103">
        <v>356224</v>
      </c>
      <c r="AN228" s="88"/>
      <c r="AO228" s="86"/>
      <c r="AP228" s="103">
        <v>-20051</v>
      </c>
    </row>
    <row r="229" spans="1:750">
      <c r="A229" s="106">
        <v>36800</v>
      </c>
      <c r="B229" s="26"/>
      <c r="C229" s="82" t="s">
        <v>181</v>
      </c>
      <c r="D229" s="27"/>
      <c r="E229" s="27"/>
      <c r="F229" s="103">
        <v>90850434</v>
      </c>
      <c r="G229" s="88"/>
      <c r="H229" s="88"/>
      <c r="I229" s="88" t="s">
        <v>280</v>
      </c>
      <c r="J229" s="88"/>
      <c r="K229" s="88"/>
      <c r="L229" s="88" t="s">
        <v>280</v>
      </c>
      <c r="M229" s="88"/>
      <c r="N229" s="88"/>
      <c r="O229" s="88">
        <v>9770</v>
      </c>
      <c r="P229" s="88"/>
      <c r="Q229" s="88"/>
      <c r="R229" s="103">
        <v>4982520</v>
      </c>
      <c r="S229" s="88"/>
      <c r="T229" s="103">
        <v>4992290</v>
      </c>
      <c r="U229" s="88"/>
      <c r="V229" s="88"/>
      <c r="W229" s="88"/>
      <c r="X229" s="103">
        <v>6212753</v>
      </c>
      <c r="Y229" s="88"/>
      <c r="Z229" s="88"/>
      <c r="AA229" s="103">
        <v>39358506</v>
      </c>
      <c r="AB229" s="88"/>
      <c r="AC229" s="88"/>
      <c r="AD229" s="103">
        <v>675060</v>
      </c>
      <c r="AE229" s="88"/>
      <c r="AF229" s="88"/>
      <c r="AG229" s="103">
        <v>46246319</v>
      </c>
      <c r="AH229" s="88"/>
      <c r="AI229" s="88"/>
      <c r="AJ229" s="103">
        <v>-1228957</v>
      </c>
      <c r="AK229" s="88"/>
      <c r="AL229" s="88"/>
      <c r="AM229" s="103">
        <v>1110617</v>
      </c>
      <c r="AN229" s="88"/>
      <c r="AO229" s="88"/>
      <c r="AP229" s="103">
        <v>-118340</v>
      </c>
    </row>
    <row r="230" spans="1:750" s="24" customFormat="1">
      <c r="A230" s="22">
        <v>36802</v>
      </c>
      <c r="B230" s="22"/>
      <c r="C230" s="81" t="s">
        <v>182</v>
      </c>
      <c r="D230" s="23"/>
      <c r="E230" s="23"/>
      <c r="F230" s="105">
        <v>4855202</v>
      </c>
      <c r="G230" s="85"/>
      <c r="H230" s="85"/>
      <c r="I230" s="85" t="s">
        <v>280</v>
      </c>
      <c r="J230" s="85"/>
      <c r="K230" s="85"/>
      <c r="L230" s="85" t="s">
        <v>280</v>
      </c>
      <c r="M230" s="85"/>
      <c r="N230" s="85"/>
      <c r="O230" s="85">
        <v>522</v>
      </c>
      <c r="P230" s="85"/>
      <c r="Q230" s="85"/>
      <c r="R230" s="105">
        <v>2993235</v>
      </c>
      <c r="S230" s="85"/>
      <c r="T230" s="105">
        <v>2993757</v>
      </c>
      <c r="U230" s="85"/>
      <c r="V230" s="86"/>
      <c r="W230" s="85"/>
      <c r="X230" s="105">
        <v>332020</v>
      </c>
      <c r="Y230" s="85"/>
      <c r="Z230" s="85"/>
      <c r="AA230" s="105">
        <v>2103386</v>
      </c>
      <c r="AB230" s="85"/>
      <c r="AC230" s="85"/>
      <c r="AD230" s="105">
        <v>0</v>
      </c>
      <c r="AE230" s="85"/>
      <c r="AF230" s="85"/>
      <c r="AG230" s="105">
        <v>2435406</v>
      </c>
      <c r="AH230" s="85"/>
      <c r="AI230" s="85"/>
      <c r="AJ230" s="105">
        <v>-65678</v>
      </c>
      <c r="AK230" s="85"/>
      <c r="AL230" s="85"/>
      <c r="AM230" s="105">
        <v>644108</v>
      </c>
      <c r="AN230" s="85"/>
      <c r="AO230" s="85"/>
      <c r="AP230" s="105">
        <v>578430</v>
      </c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</row>
    <row r="231" spans="1:750" s="25" customFormat="1">
      <c r="A231" s="22">
        <v>36810</v>
      </c>
      <c r="B231" s="22"/>
      <c r="C231" s="81" t="s">
        <v>298</v>
      </c>
      <c r="D231" s="23"/>
      <c r="E231" s="23"/>
      <c r="F231" s="104">
        <v>171504963</v>
      </c>
      <c r="G231" s="87"/>
      <c r="H231" s="87"/>
      <c r="I231" s="87" t="s">
        <v>280</v>
      </c>
      <c r="J231" s="87"/>
      <c r="K231" s="87"/>
      <c r="L231" s="87" t="s">
        <v>280</v>
      </c>
      <c r="M231" s="87"/>
      <c r="N231" s="87"/>
      <c r="O231" s="87">
        <v>18444</v>
      </c>
      <c r="P231" s="87"/>
      <c r="Q231" s="87"/>
      <c r="R231" s="104">
        <v>3755856</v>
      </c>
      <c r="S231" s="87"/>
      <c r="T231" s="104">
        <v>3774300</v>
      </c>
      <c r="U231" s="87"/>
      <c r="V231" s="88"/>
      <c r="W231" s="87"/>
      <c r="X231" s="104">
        <v>11728266</v>
      </c>
      <c r="Y231" s="87"/>
      <c r="Z231" s="87"/>
      <c r="AA231" s="104">
        <v>74299909</v>
      </c>
      <c r="AB231" s="87"/>
      <c r="AC231" s="87"/>
      <c r="AD231" s="104">
        <v>2238510</v>
      </c>
      <c r="AE231" s="87"/>
      <c r="AF231" s="87"/>
      <c r="AG231" s="104">
        <v>88266685</v>
      </c>
      <c r="AH231" s="87"/>
      <c r="AI231" s="87"/>
      <c r="AJ231" s="104">
        <v>-2319991</v>
      </c>
      <c r="AK231" s="87"/>
      <c r="AL231" s="87"/>
      <c r="AM231" s="104">
        <v>491263</v>
      </c>
      <c r="AN231" s="87"/>
      <c r="AO231" s="87"/>
      <c r="AP231" s="104">
        <v>-1828728</v>
      </c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</row>
    <row r="232" spans="1:750" s="25" customFormat="1">
      <c r="A232" s="22">
        <v>36900</v>
      </c>
      <c r="B232" s="22"/>
      <c r="C232" s="81" t="s">
        <v>183</v>
      </c>
      <c r="D232" s="23"/>
      <c r="E232" s="23"/>
      <c r="F232" s="104">
        <v>16118650</v>
      </c>
      <c r="G232" s="87"/>
      <c r="H232" s="87"/>
      <c r="I232" s="87" t="s">
        <v>280</v>
      </c>
      <c r="J232" s="87"/>
      <c r="K232" s="87"/>
      <c r="L232" s="87" t="s">
        <v>280</v>
      </c>
      <c r="M232" s="87"/>
      <c r="N232" s="87"/>
      <c r="O232" s="87">
        <v>1733</v>
      </c>
      <c r="P232" s="87"/>
      <c r="Q232" s="87"/>
      <c r="R232" s="104">
        <v>756944</v>
      </c>
      <c r="S232" s="87"/>
      <c r="T232" s="104">
        <v>758677</v>
      </c>
      <c r="U232" s="87"/>
      <c r="V232" s="88"/>
      <c r="W232" s="87"/>
      <c r="X232" s="104">
        <v>1102264</v>
      </c>
      <c r="Y232" s="87"/>
      <c r="Z232" s="87"/>
      <c r="AA232" s="104">
        <v>6982971</v>
      </c>
      <c r="AB232" s="87"/>
      <c r="AC232" s="87"/>
      <c r="AD232" s="104">
        <v>983625</v>
      </c>
      <c r="AE232" s="87"/>
      <c r="AF232" s="87"/>
      <c r="AG232" s="104">
        <v>9068860</v>
      </c>
      <c r="AH232" s="87"/>
      <c r="AI232" s="87"/>
      <c r="AJ232" s="104">
        <v>-218041</v>
      </c>
      <c r="AK232" s="87"/>
      <c r="AL232" s="87"/>
      <c r="AM232" s="104">
        <v>-7483</v>
      </c>
      <c r="AN232" s="87"/>
      <c r="AO232" s="87"/>
      <c r="AP232" s="104">
        <v>-225524</v>
      </c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</row>
    <row r="233" spans="1:750" s="25" customFormat="1">
      <c r="A233" s="22">
        <v>36901</v>
      </c>
      <c r="B233" s="22"/>
      <c r="C233" s="81" t="s">
        <v>184</v>
      </c>
      <c r="D233" s="23"/>
      <c r="E233" s="23"/>
      <c r="F233" s="104">
        <v>5912414</v>
      </c>
      <c r="G233" s="87"/>
      <c r="H233" s="87"/>
      <c r="I233" s="87" t="s">
        <v>280</v>
      </c>
      <c r="J233" s="87"/>
      <c r="K233" s="87"/>
      <c r="L233" s="87" t="s">
        <v>280</v>
      </c>
      <c r="M233" s="87"/>
      <c r="N233" s="87"/>
      <c r="O233" s="87">
        <v>636</v>
      </c>
      <c r="P233" s="87"/>
      <c r="Q233" s="87"/>
      <c r="R233" s="104">
        <v>684516</v>
      </c>
      <c r="S233" s="87"/>
      <c r="T233" s="104">
        <v>685152</v>
      </c>
      <c r="U233" s="87"/>
      <c r="V233" s="88"/>
      <c r="W233" s="87"/>
      <c r="X233" s="104">
        <v>404317</v>
      </c>
      <c r="Y233" s="87"/>
      <c r="Z233" s="87"/>
      <c r="AA233" s="104">
        <v>2561395</v>
      </c>
      <c r="AB233" s="87"/>
      <c r="AC233" s="87"/>
      <c r="AD233" s="104">
        <v>0</v>
      </c>
      <c r="AE233" s="87"/>
      <c r="AF233" s="87"/>
      <c r="AG233" s="104">
        <v>2965712</v>
      </c>
      <c r="AH233" s="87"/>
      <c r="AI233" s="87"/>
      <c r="AJ233" s="104">
        <v>-79979</v>
      </c>
      <c r="AK233" s="87"/>
      <c r="AL233" s="87"/>
      <c r="AM233" s="104">
        <v>160559</v>
      </c>
      <c r="AN233" s="87"/>
      <c r="AO233" s="87"/>
      <c r="AP233" s="104">
        <v>80580</v>
      </c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</row>
    <row r="234" spans="1:750" s="25" customFormat="1">
      <c r="A234" s="22">
        <v>36905</v>
      </c>
      <c r="B234" s="22"/>
      <c r="C234" s="81" t="s">
        <v>185</v>
      </c>
      <c r="D234" s="23"/>
      <c r="E234" s="23"/>
      <c r="F234" s="104">
        <v>5436489</v>
      </c>
      <c r="G234" s="87"/>
      <c r="H234" s="87"/>
      <c r="I234" s="87" t="s">
        <v>280</v>
      </c>
      <c r="J234" s="87"/>
      <c r="K234" s="87"/>
      <c r="L234" s="87" t="s">
        <v>280</v>
      </c>
      <c r="M234" s="87"/>
      <c r="N234" s="87"/>
      <c r="O234" s="87">
        <v>585</v>
      </c>
      <c r="P234" s="87"/>
      <c r="Q234" s="87"/>
      <c r="R234" s="104">
        <v>727747</v>
      </c>
      <c r="S234" s="87"/>
      <c r="T234" s="104">
        <v>728332</v>
      </c>
      <c r="U234" s="87"/>
      <c r="V234" s="88"/>
      <c r="W234" s="87"/>
      <c r="X234" s="104">
        <v>371771</v>
      </c>
      <c r="Y234" s="87"/>
      <c r="Z234" s="87"/>
      <c r="AA234" s="104">
        <v>2355212</v>
      </c>
      <c r="AB234" s="87"/>
      <c r="AC234" s="87"/>
      <c r="AD234" s="104">
        <v>0</v>
      </c>
      <c r="AE234" s="87"/>
      <c r="AF234" s="87"/>
      <c r="AG234" s="104">
        <v>2726983</v>
      </c>
      <c r="AH234" s="87"/>
      <c r="AI234" s="87"/>
      <c r="AJ234" s="104">
        <v>-73541</v>
      </c>
      <c r="AK234" s="87"/>
      <c r="AL234" s="87"/>
      <c r="AM234" s="104">
        <v>166399</v>
      </c>
      <c r="AN234" s="87"/>
      <c r="AO234" s="87"/>
      <c r="AP234" s="104">
        <v>92858</v>
      </c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</row>
    <row r="235" spans="1:750" s="25" customFormat="1">
      <c r="A235" s="22">
        <v>37000</v>
      </c>
      <c r="B235" s="22"/>
      <c r="C235" s="81" t="s">
        <v>186</v>
      </c>
      <c r="D235" s="23"/>
      <c r="E235" s="23"/>
      <c r="F235" s="104">
        <v>53907178</v>
      </c>
      <c r="G235" s="87"/>
      <c r="H235" s="87"/>
      <c r="I235" s="87" t="s">
        <v>280</v>
      </c>
      <c r="J235" s="87"/>
      <c r="K235" s="87"/>
      <c r="L235" s="87" t="s">
        <v>280</v>
      </c>
      <c r="M235" s="87"/>
      <c r="N235" s="87"/>
      <c r="O235" s="87">
        <v>5797</v>
      </c>
      <c r="P235" s="87"/>
      <c r="Q235" s="87"/>
      <c r="R235" s="104">
        <v>376540</v>
      </c>
      <c r="S235" s="87"/>
      <c r="T235" s="104">
        <v>382337</v>
      </c>
      <c r="U235" s="87"/>
      <c r="V235" s="88"/>
      <c r="W235" s="87"/>
      <c r="X235" s="104">
        <v>3686411</v>
      </c>
      <c r="Y235" s="87"/>
      <c r="Z235" s="87"/>
      <c r="AA235" s="104">
        <v>23353834</v>
      </c>
      <c r="AB235" s="87"/>
      <c r="AC235" s="87"/>
      <c r="AD235" s="104">
        <v>2871000</v>
      </c>
      <c r="AE235" s="87"/>
      <c r="AF235" s="87"/>
      <c r="AG235" s="104">
        <v>29911245</v>
      </c>
      <c r="AH235" s="87"/>
      <c r="AI235" s="87"/>
      <c r="AJ235" s="104">
        <v>-729216</v>
      </c>
      <c r="AK235" s="87"/>
      <c r="AL235" s="87"/>
      <c r="AM235" s="104">
        <v>-480065</v>
      </c>
      <c r="AN235" s="87"/>
      <c r="AO235" s="87"/>
      <c r="AP235" s="104">
        <v>-1209281</v>
      </c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</row>
    <row r="236" spans="1:750">
      <c r="A236" s="106">
        <v>37001</v>
      </c>
      <c r="B236" s="26"/>
      <c r="C236" s="82" t="s">
        <v>277</v>
      </c>
      <c r="D236" s="27"/>
      <c r="E236" s="27"/>
      <c r="F236" s="103">
        <v>2913823</v>
      </c>
      <c r="G236" s="88"/>
      <c r="H236" s="88"/>
      <c r="I236" s="88" t="s">
        <v>280</v>
      </c>
      <c r="J236" s="88"/>
      <c r="K236" s="88"/>
      <c r="L236" s="88" t="s">
        <v>280</v>
      </c>
      <c r="M236" s="88"/>
      <c r="N236" s="88"/>
      <c r="O236" s="88">
        <v>313</v>
      </c>
      <c r="P236" s="88"/>
      <c r="Q236" s="88"/>
      <c r="R236" s="103">
        <v>2221121</v>
      </c>
      <c r="S236" s="88"/>
      <c r="T236" s="103">
        <v>2221434</v>
      </c>
      <c r="U236" s="88"/>
      <c r="V236" s="88"/>
      <c r="W236" s="88"/>
      <c r="X236" s="103">
        <v>199260</v>
      </c>
      <c r="Y236" s="88"/>
      <c r="Z236" s="88"/>
      <c r="AA236" s="103">
        <v>1262335</v>
      </c>
      <c r="AB236" s="88"/>
      <c r="AC236" s="88"/>
      <c r="AD236" s="103">
        <v>0</v>
      </c>
      <c r="AE236" s="88"/>
      <c r="AF236" s="88"/>
      <c r="AG236" s="103">
        <v>1461595</v>
      </c>
      <c r="AH236" s="88"/>
      <c r="AI236" s="88"/>
      <c r="AJ236" s="103">
        <v>-39416</v>
      </c>
      <c r="AK236" s="88"/>
      <c r="AL236" s="88"/>
      <c r="AM236" s="103">
        <v>510330</v>
      </c>
      <c r="AN236" s="88"/>
      <c r="AO236" s="88"/>
      <c r="AP236" s="103">
        <v>470914</v>
      </c>
    </row>
    <row r="237" spans="1:750">
      <c r="A237" s="106">
        <v>37005</v>
      </c>
      <c r="B237" s="26"/>
      <c r="C237" s="82" t="s">
        <v>187</v>
      </c>
      <c r="D237" s="27"/>
      <c r="E237" s="27"/>
      <c r="F237" s="103">
        <v>12660696</v>
      </c>
      <c r="G237" s="88"/>
      <c r="H237" s="88"/>
      <c r="I237" s="88" t="s">
        <v>280</v>
      </c>
      <c r="J237" s="88"/>
      <c r="K237" s="88"/>
      <c r="L237" s="88" t="s">
        <v>280</v>
      </c>
      <c r="M237" s="88"/>
      <c r="N237" s="88"/>
      <c r="O237" s="88">
        <v>1362</v>
      </c>
      <c r="P237" s="88"/>
      <c r="Q237" s="88"/>
      <c r="R237" s="103">
        <v>73455</v>
      </c>
      <c r="S237" s="88"/>
      <c r="T237" s="103">
        <v>74817</v>
      </c>
      <c r="U237" s="88"/>
      <c r="V237" s="88"/>
      <c r="W237" s="88"/>
      <c r="X237" s="103">
        <v>865794</v>
      </c>
      <c r="Y237" s="88"/>
      <c r="Z237" s="88"/>
      <c r="AA237" s="103">
        <v>5484906</v>
      </c>
      <c r="AB237" s="88"/>
      <c r="AC237" s="88"/>
      <c r="AD237" s="103">
        <v>405992</v>
      </c>
      <c r="AE237" s="88"/>
      <c r="AF237" s="88"/>
      <c r="AG237" s="103">
        <v>6756692</v>
      </c>
      <c r="AH237" s="88"/>
      <c r="AI237" s="88"/>
      <c r="AJ237" s="103">
        <v>-171264</v>
      </c>
      <c r="AK237" s="88"/>
      <c r="AL237" s="88"/>
      <c r="AM237" s="103">
        <v>-86812</v>
      </c>
      <c r="AN237" s="88"/>
      <c r="AO237" s="88"/>
      <c r="AP237" s="103">
        <v>-258076</v>
      </c>
    </row>
    <row r="238" spans="1:750">
      <c r="A238" s="106">
        <v>37100</v>
      </c>
      <c r="B238" s="26"/>
      <c r="C238" s="82" t="s">
        <v>188</v>
      </c>
      <c r="D238" s="27"/>
      <c r="E238" s="27"/>
      <c r="F238" s="103">
        <v>82956834</v>
      </c>
      <c r="G238" s="88"/>
      <c r="H238" s="88"/>
      <c r="I238" s="88" t="s">
        <v>280</v>
      </c>
      <c r="J238" s="88"/>
      <c r="K238" s="88"/>
      <c r="L238" s="88" t="s">
        <v>280</v>
      </c>
      <c r="M238" s="88"/>
      <c r="N238" s="88"/>
      <c r="O238" s="88">
        <v>8922</v>
      </c>
      <c r="P238" s="88"/>
      <c r="Q238" s="88"/>
      <c r="R238" s="103">
        <v>5113296</v>
      </c>
      <c r="S238" s="88"/>
      <c r="T238" s="103">
        <v>5122218</v>
      </c>
      <c r="U238" s="88"/>
      <c r="V238" s="88"/>
      <c r="W238" s="88"/>
      <c r="X238" s="103">
        <v>5672954</v>
      </c>
      <c r="Y238" s="88"/>
      <c r="Z238" s="88"/>
      <c r="AA238" s="103">
        <v>35938816</v>
      </c>
      <c r="AB238" s="88"/>
      <c r="AC238" s="88"/>
      <c r="AD238" s="103">
        <v>1092010</v>
      </c>
      <c r="AE238" s="88"/>
      <c r="AF238" s="88"/>
      <c r="AG238" s="103">
        <v>42703780</v>
      </c>
      <c r="AH238" s="88"/>
      <c r="AI238" s="88"/>
      <c r="AJ238" s="103">
        <v>-1122178</v>
      </c>
      <c r="AK238" s="88"/>
      <c r="AL238" s="88"/>
      <c r="AM238" s="103">
        <v>1059921</v>
      </c>
      <c r="AN238" s="88"/>
      <c r="AO238" s="88"/>
      <c r="AP238" s="103">
        <v>-62257</v>
      </c>
    </row>
    <row r="239" spans="1:750" s="10" customFormat="1">
      <c r="A239" s="106">
        <v>37200</v>
      </c>
      <c r="B239" s="26"/>
      <c r="C239" s="82" t="s">
        <v>189</v>
      </c>
      <c r="D239" s="27"/>
      <c r="E239" s="27"/>
      <c r="F239" s="102">
        <v>18039126</v>
      </c>
      <c r="G239" s="86"/>
      <c r="H239" s="86"/>
      <c r="I239" s="86" t="s">
        <v>280</v>
      </c>
      <c r="J239" s="86"/>
      <c r="K239" s="86"/>
      <c r="L239" s="86" t="s">
        <v>280</v>
      </c>
      <c r="M239" s="86"/>
      <c r="N239" s="86"/>
      <c r="O239" s="86">
        <v>1940</v>
      </c>
      <c r="P239" s="86"/>
      <c r="Q239" s="86"/>
      <c r="R239" s="102">
        <v>1024868</v>
      </c>
      <c r="S239" s="86"/>
      <c r="T239" s="102">
        <v>1026808</v>
      </c>
      <c r="U239" s="86"/>
      <c r="V239" s="86"/>
      <c r="W239" s="86"/>
      <c r="X239" s="102">
        <v>1233595</v>
      </c>
      <c r="Y239" s="86"/>
      <c r="Z239" s="86"/>
      <c r="AA239" s="102">
        <v>7814966</v>
      </c>
      <c r="AB239" s="86"/>
      <c r="AC239" s="86"/>
      <c r="AD239" s="102">
        <v>979655</v>
      </c>
      <c r="AE239" s="86"/>
      <c r="AF239" s="86"/>
      <c r="AG239" s="102">
        <v>10028216</v>
      </c>
      <c r="AH239" s="86"/>
      <c r="AI239" s="86"/>
      <c r="AJ239" s="102">
        <v>-244020</v>
      </c>
      <c r="AK239" s="86"/>
      <c r="AL239" s="86"/>
      <c r="AM239" s="102">
        <v>60286</v>
      </c>
      <c r="AN239" s="86"/>
      <c r="AO239" s="86"/>
      <c r="AP239" s="102">
        <v>-183734</v>
      </c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</row>
    <row r="240" spans="1:750">
      <c r="A240" s="106">
        <v>37300</v>
      </c>
      <c r="B240" s="26"/>
      <c r="C240" s="82" t="s">
        <v>190</v>
      </c>
      <c r="D240" s="27"/>
      <c r="E240" s="27"/>
      <c r="F240" s="103">
        <v>49167898</v>
      </c>
      <c r="G240" s="88"/>
      <c r="H240" s="86"/>
      <c r="I240" s="88" t="s">
        <v>280</v>
      </c>
      <c r="J240" s="88"/>
      <c r="K240" s="86"/>
      <c r="L240" s="88" t="s">
        <v>280</v>
      </c>
      <c r="M240" s="88"/>
      <c r="N240" s="88"/>
      <c r="O240" s="88">
        <v>5288</v>
      </c>
      <c r="P240" s="88"/>
      <c r="Q240" s="86"/>
      <c r="R240" s="103">
        <v>2902832</v>
      </c>
      <c r="S240" s="86"/>
      <c r="T240" s="103">
        <v>2908120</v>
      </c>
      <c r="U240" s="86"/>
      <c r="V240" s="88"/>
      <c r="W240" s="86"/>
      <c r="X240" s="103">
        <v>3362318</v>
      </c>
      <c r="Y240" s="88"/>
      <c r="Z240" s="86"/>
      <c r="AA240" s="103">
        <v>21300668</v>
      </c>
      <c r="AB240" s="88"/>
      <c r="AC240" s="86"/>
      <c r="AD240" s="103">
        <v>673480</v>
      </c>
      <c r="AE240" s="88"/>
      <c r="AF240" s="86"/>
      <c r="AG240" s="103">
        <v>25336466</v>
      </c>
      <c r="AH240" s="88"/>
      <c r="AI240" s="86"/>
      <c r="AJ240" s="103">
        <v>-665107</v>
      </c>
      <c r="AK240" s="88"/>
      <c r="AL240" s="86"/>
      <c r="AM240" s="103">
        <v>591017</v>
      </c>
      <c r="AN240" s="88"/>
      <c r="AO240" s="86"/>
      <c r="AP240" s="103">
        <v>-74090</v>
      </c>
    </row>
    <row r="241" spans="1:750">
      <c r="A241" s="106">
        <v>37301</v>
      </c>
      <c r="B241" s="26"/>
      <c r="C241" s="82" t="s">
        <v>191</v>
      </c>
      <c r="D241" s="27"/>
      <c r="E241" s="27"/>
      <c r="F241" s="103">
        <v>5429066</v>
      </c>
      <c r="G241" s="88"/>
      <c r="H241" s="88"/>
      <c r="I241" s="88" t="s">
        <v>280</v>
      </c>
      <c r="J241" s="88"/>
      <c r="K241" s="88"/>
      <c r="L241" s="88" t="s">
        <v>280</v>
      </c>
      <c r="M241" s="88"/>
      <c r="N241" s="88"/>
      <c r="O241" s="88">
        <v>584</v>
      </c>
      <c r="P241" s="88"/>
      <c r="Q241" s="88"/>
      <c r="R241" s="103">
        <v>535876</v>
      </c>
      <c r="S241" s="88"/>
      <c r="T241" s="103">
        <v>536460</v>
      </c>
      <c r="U241" s="88"/>
      <c r="V241" s="88"/>
      <c r="W241" s="88"/>
      <c r="X241" s="103">
        <v>371263</v>
      </c>
      <c r="Y241" s="88"/>
      <c r="Z241" s="88"/>
      <c r="AA241" s="103">
        <v>2351997</v>
      </c>
      <c r="AB241" s="88"/>
      <c r="AC241" s="88"/>
      <c r="AD241" s="103">
        <v>295350</v>
      </c>
      <c r="AE241" s="88"/>
      <c r="AF241" s="88"/>
      <c r="AG241" s="103">
        <v>3018610</v>
      </c>
      <c r="AH241" s="88"/>
      <c r="AI241" s="88"/>
      <c r="AJ241" s="103">
        <v>-73440</v>
      </c>
      <c r="AK241" s="88"/>
      <c r="AL241" s="88"/>
      <c r="AM241" s="103">
        <v>74897</v>
      </c>
      <c r="AN241" s="88"/>
      <c r="AO241" s="88"/>
      <c r="AP241" s="103">
        <v>1457</v>
      </c>
    </row>
    <row r="242" spans="1:750" s="24" customFormat="1">
      <c r="A242" s="22">
        <v>37305</v>
      </c>
      <c r="B242" s="22"/>
      <c r="C242" s="81" t="s">
        <v>192</v>
      </c>
      <c r="D242" s="23"/>
      <c r="E242" s="23"/>
      <c r="F242" s="105">
        <v>11623498</v>
      </c>
      <c r="G242" s="85"/>
      <c r="H242" s="85"/>
      <c r="I242" s="85" t="s">
        <v>280</v>
      </c>
      <c r="J242" s="85"/>
      <c r="K242" s="85"/>
      <c r="L242" s="85" t="s">
        <v>280</v>
      </c>
      <c r="M242" s="85"/>
      <c r="N242" s="85"/>
      <c r="O242" s="85">
        <v>1250</v>
      </c>
      <c r="P242" s="85"/>
      <c r="Q242" s="85"/>
      <c r="R242" s="105">
        <v>0</v>
      </c>
      <c r="S242" s="85"/>
      <c r="T242" s="105">
        <v>1250</v>
      </c>
      <c r="U242" s="85"/>
      <c r="V242" s="86"/>
      <c r="W242" s="85"/>
      <c r="X242" s="105">
        <v>794866</v>
      </c>
      <c r="Y242" s="85"/>
      <c r="Z242" s="85"/>
      <c r="AA242" s="105">
        <v>5035568</v>
      </c>
      <c r="AB242" s="85"/>
      <c r="AC242" s="85"/>
      <c r="AD242" s="105">
        <v>1998769</v>
      </c>
      <c r="AE242" s="85"/>
      <c r="AF242" s="85"/>
      <c r="AG242" s="105">
        <v>7829203</v>
      </c>
      <c r="AH242" s="85"/>
      <c r="AI242" s="85"/>
      <c r="AJ242" s="105">
        <v>-157234</v>
      </c>
      <c r="AK242" s="85"/>
      <c r="AL242" s="85"/>
      <c r="AM242" s="105">
        <v>-489076</v>
      </c>
      <c r="AN242" s="85"/>
      <c r="AO242" s="85"/>
      <c r="AP242" s="105">
        <v>-646310</v>
      </c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</row>
    <row r="243" spans="1:750" s="25" customFormat="1">
      <c r="A243" s="22">
        <v>37400</v>
      </c>
      <c r="B243" s="22"/>
      <c r="C243" s="81" t="s">
        <v>193</v>
      </c>
      <c r="D243" s="23"/>
      <c r="E243" s="23"/>
      <c r="F243" s="104">
        <v>230082539</v>
      </c>
      <c r="G243" s="87"/>
      <c r="H243" s="87"/>
      <c r="I243" s="87" t="s">
        <v>280</v>
      </c>
      <c r="J243" s="87"/>
      <c r="K243" s="87"/>
      <c r="L243" s="87" t="s">
        <v>280</v>
      </c>
      <c r="M243" s="87"/>
      <c r="N243" s="87"/>
      <c r="O243" s="87">
        <v>24744</v>
      </c>
      <c r="P243" s="87"/>
      <c r="Q243" s="87"/>
      <c r="R243" s="104">
        <v>4980460</v>
      </c>
      <c r="S243" s="87"/>
      <c r="T243" s="104">
        <v>5005204</v>
      </c>
      <c r="U243" s="87"/>
      <c r="V243" s="88"/>
      <c r="W243" s="87"/>
      <c r="X243" s="104">
        <v>15734059</v>
      </c>
      <c r="Y243" s="87"/>
      <c r="Z243" s="87"/>
      <c r="AA243" s="104">
        <v>99677068</v>
      </c>
      <c r="AB243" s="87"/>
      <c r="AC243" s="87"/>
      <c r="AD243" s="104">
        <v>7679805</v>
      </c>
      <c r="AE243" s="87"/>
      <c r="AF243" s="87"/>
      <c r="AG243" s="104">
        <v>123090932</v>
      </c>
      <c r="AH243" s="87"/>
      <c r="AI243" s="87"/>
      <c r="AJ243" s="104">
        <v>-3112385</v>
      </c>
      <c r="AK243" s="87"/>
      <c r="AL243" s="87"/>
      <c r="AM243" s="104">
        <v>-290844</v>
      </c>
      <c r="AN243" s="87"/>
      <c r="AO243" s="87"/>
      <c r="AP243" s="104">
        <v>-3403229</v>
      </c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</row>
    <row r="244" spans="1:750" s="25" customFormat="1">
      <c r="A244" s="22">
        <v>37405</v>
      </c>
      <c r="B244" s="22"/>
      <c r="C244" s="81" t="s">
        <v>194</v>
      </c>
      <c r="D244" s="23"/>
      <c r="E244" s="23"/>
      <c r="F244" s="104">
        <v>50717589</v>
      </c>
      <c r="G244" s="87"/>
      <c r="H244" s="87"/>
      <c r="I244" s="87" t="s">
        <v>280</v>
      </c>
      <c r="J244" s="87"/>
      <c r="K244" s="87"/>
      <c r="L244" s="87" t="s">
        <v>280</v>
      </c>
      <c r="M244" s="87"/>
      <c r="N244" s="87"/>
      <c r="O244" s="87">
        <v>5454</v>
      </c>
      <c r="P244" s="87"/>
      <c r="Q244" s="87"/>
      <c r="R244" s="104">
        <v>1679220</v>
      </c>
      <c r="S244" s="87"/>
      <c r="T244" s="104">
        <v>1684674</v>
      </c>
      <c r="U244" s="87"/>
      <c r="V244" s="88"/>
      <c r="W244" s="87"/>
      <c r="X244" s="104">
        <v>3468292</v>
      </c>
      <c r="Y244" s="87"/>
      <c r="Z244" s="87"/>
      <c r="AA244" s="104">
        <v>21972030</v>
      </c>
      <c r="AB244" s="87"/>
      <c r="AC244" s="87"/>
      <c r="AD244" s="104">
        <v>1688868</v>
      </c>
      <c r="AE244" s="87"/>
      <c r="AF244" s="87"/>
      <c r="AG244" s="104">
        <v>27129190</v>
      </c>
      <c r="AH244" s="87"/>
      <c r="AI244" s="87"/>
      <c r="AJ244" s="104">
        <v>-686070</v>
      </c>
      <c r="AK244" s="87"/>
      <c r="AL244" s="87"/>
      <c r="AM244" s="104">
        <v>-86373</v>
      </c>
      <c r="AN244" s="87"/>
      <c r="AO244" s="87"/>
      <c r="AP244" s="104">
        <v>-772443</v>
      </c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</row>
    <row r="245" spans="1:750" s="25" customFormat="1">
      <c r="A245" s="22">
        <v>37500</v>
      </c>
      <c r="B245" s="22"/>
      <c r="C245" s="81" t="s">
        <v>195</v>
      </c>
      <c r="D245" s="23"/>
      <c r="E245" s="23"/>
      <c r="F245" s="104">
        <v>25266365</v>
      </c>
      <c r="G245" s="87"/>
      <c r="H245" s="87"/>
      <c r="I245" s="87" t="s">
        <v>280</v>
      </c>
      <c r="J245" s="87"/>
      <c r="K245" s="87"/>
      <c r="L245" s="87" t="s">
        <v>280</v>
      </c>
      <c r="M245" s="87"/>
      <c r="N245" s="87"/>
      <c r="O245" s="87">
        <v>2717</v>
      </c>
      <c r="P245" s="87"/>
      <c r="Q245" s="87"/>
      <c r="R245" s="104">
        <v>226664</v>
      </c>
      <c r="S245" s="87"/>
      <c r="T245" s="104">
        <v>229381</v>
      </c>
      <c r="U245" s="87"/>
      <c r="V245" s="88"/>
      <c r="W245" s="87"/>
      <c r="X245" s="104">
        <v>1727825</v>
      </c>
      <c r="Y245" s="87"/>
      <c r="Z245" s="87"/>
      <c r="AA245" s="104">
        <v>10945973</v>
      </c>
      <c r="AB245" s="87"/>
      <c r="AC245" s="87"/>
      <c r="AD245" s="104">
        <v>1202425</v>
      </c>
      <c r="AE245" s="87"/>
      <c r="AF245" s="87"/>
      <c r="AG245" s="104">
        <v>13876223</v>
      </c>
      <c r="AH245" s="87"/>
      <c r="AI245" s="87"/>
      <c r="AJ245" s="104">
        <v>-341785</v>
      </c>
      <c r="AK245" s="87"/>
      <c r="AL245" s="87"/>
      <c r="AM245" s="104">
        <v>-183822</v>
      </c>
      <c r="AN245" s="87"/>
      <c r="AO245" s="87"/>
      <c r="AP245" s="104">
        <v>-525607</v>
      </c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</row>
    <row r="246" spans="1:750" s="25" customFormat="1">
      <c r="A246" s="22">
        <v>37600</v>
      </c>
      <c r="B246" s="22"/>
      <c r="C246" s="81" t="s">
        <v>196</v>
      </c>
      <c r="D246" s="23"/>
      <c r="E246" s="23"/>
      <c r="F246" s="104">
        <v>157545106</v>
      </c>
      <c r="G246" s="87"/>
      <c r="H246" s="87"/>
      <c r="I246" s="87" t="s">
        <v>280</v>
      </c>
      <c r="J246" s="87"/>
      <c r="K246" s="87"/>
      <c r="L246" s="87" t="s">
        <v>280</v>
      </c>
      <c r="M246" s="87"/>
      <c r="N246" s="87"/>
      <c r="O246" s="87">
        <v>16943</v>
      </c>
      <c r="P246" s="87"/>
      <c r="Q246" s="87"/>
      <c r="R246" s="104">
        <v>5414292</v>
      </c>
      <c r="S246" s="87"/>
      <c r="T246" s="104">
        <v>5431235</v>
      </c>
      <c r="U246" s="87"/>
      <c r="V246" s="88"/>
      <c r="W246" s="87"/>
      <c r="X246" s="104">
        <v>10773629</v>
      </c>
      <c r="Y246" s="87"/>
      <c r="Z246" s="87"/>
      <c r="AA246" s="104">
        <v>68252177</v>
      </c>
      <c r="AB246" s="87"/>
      <c r="AC246" s="87"/>
      <c r="AD246" s="104">
        <v>9196895</v>
      </c>
      <c r="AE246" s="87"/>
      <c r="AF246" s="87"/>
      <c r="AG246" s="104">
        <v>88222701</v>
      </c>
      <c r="AH246" s="87"/>
      <c r="AI246" s="87"/>
      <c r="AJ246" s="104">
        <v>-2131153</v>
      </c>
      <c r="AK246" s="87"/>
      <c r="AL246" s="87"/>
      <c r="AM246" s="104">
        <v>-485810</v>
      </c>
      <c r="AN246" s="87"/>
      <c r="AO246" s="87"/>
      <c r="AP246" s="104">
        <v>-2616963</v>
      </c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</row>
    <row r="247" spans="1:750" s="25" customFormat="1">
      <c r="A247" s="22">
        <v>37601</v>
      </c>
      <c r="B247" s="22"/>
      <c r="C247" s="81" t="s">
        <v>197</v>
      </c>
      <c r="D247" s="23"/>
      <c r="E247" s="23"/>
      <c r="F247" s="104">
        <v>8190844</v>
      </c>
      <c r="G247" s="87"/>
      <c r="H247" s="87"/>
      <c r="I247" s="87" t="s">
        <v>280</v>
      </c>
      <c r="J247" s="87"/>
      <c r="K247" s="87"/>
      <c r="L247" s="87" t="s">
        <v>280</v>
      </c>
      <c r="M247" s="87"/>
      <c r="N247" s="87"/>
      <c r="O247" s="87">
        <v>881</v>
      </c>
      <c r="P247" s="87"/>
      <c r="Q247" s="87"/>
      <c r="R247" s="104">
        <v>3527884</v>
      </c>
      <c r="S247" s="87"/>
      <c r="T247" s="104">
        <v>3528765</v>
      </c>
      <c r="U247" s="87"/>
      <c r="V247" s="88"/>
      <c r="W247" s="87"/>
      <c r="X247" s="104">
        <v>560126</v>
      </c>
      <c r="Y247" s="87"/>
      <c r="Z247" s="87"/>
      <c r="AA247" s="104">
        <v>3548463</v>
      </c>
      <c r="AB247" s="87"/>
      <c r="AC247" s="87"/>
      <c r="AD247" s="104">
        <v>0</v>
      </c>
      <c r="AE247" s="87"/>
      <c r="AF247" s="87"/>
      <c r="AG247" s="104">
        <v>4108589</v>
      </c>
      <c r="AH247" s="87"/>
      <c r="AI247" s="87"/>
      <c r="AJ247" s="104">
        <v>-110800</v>
      </c>
      <c r="AK247" s="87"/>
      <c r="AL247" s="87"/>
      <c r="AM247" s="104">
        <v>788565</v>
      </c>
      <c r="AN247" s="87"/>
      <c r="AO247" s="87"/>
      <c r="AP247" s="104">
        <v>677765</v>
      </c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</row>
    <row r="248" spans="1:750" s="24" customFormat="1">
      <c r="A248" s="22">
        <v>37605</v>
      </c>
      <c r="B248" s="22"/>
      <c r="C248" s="81" t="s">
        <v>198</v>
      </c>
      <c r="D248" s="23"/>
      <c r="E248" s="23"/>
      <c r="F248" s="105">
        <v>19056518</v>
      </c>
      <c r="G248" s="85"/>
      <c r="H248" s="85"/>
      <c r="I248" s="85" t="s">
        <v>280</v>
      </c>
      <c r="J248" s="85"/>
      <c r="K248" s="85"/>
      <c r="L248" s="85" t="s">
        <v>280</v>
      </c>
      <c r="M248" s="85"/>
      <c r="N248" s="85"/>
      <c r="O248" s="85">
        <v>2049</v>
      </c>
      <c r="P248" s="85"/>
      <c r="Q248" s="85"/>
      <c r="R248" s="105">
        <v>420770</v>
      </c>
      <c r="S248" s="85"/>
      <c r="T248" s="105">
        <v>422819</v>
      </c>
      <c r="U248" s="85"/>
      <c r="V248" s="86"/>
      <c r="W248" s="85"/>
      <c r="X248" s="105">
        <v>1303169</v>
      </c>
      <c r="Y248" s="85"/>
      <c r="Z248" s="85"/>
      <c r="AA248" s="105">
        <v>8255724</v>
      </c>
      <c r="AB248" s="85"/>
      <c r="AC248" s="85"/>
      <c r="AD248" s="105">
        <v>412292</v>
      </c>
      <c r="AE248" s="85"/>
      <c r="AF248" s="85"/>
      <c r="AG248" s="105">
        <v>9971185</v>
      </c>
      <c r="AH248" s="85"/>
      <c r="AI248" s="85"/>
      <c r="AJ248" s="105">
        <v>-257782</v>
      </c>
      <c r="AK248" s="85"/>
      <c r="AL248" s="85"/>
      <c r="AM248" s="105">
        <v>-18922</v>
      </c>
      <c r="AN248" s="85"/>
      <c r="AO248" s="85"/>
      <c r="AP248" s="105">
        <v>-276704</v>
      </c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</row>
    <row r="249" spans="1:750" s="25" customFormat="1">
      <c r="A249" s="22">
        <v>37610</v>
      </c>
      <c r="B249" s="22"/>
      <c r="C249" s="81" t="s">
        <v>199</v>
      </c>
      <c r="D249" s="23"/>
      <c r="E249" s="23"/>
      <c r="F249" s="104">
        <v>48037418</v>
      </c>
      <c r="G249" s="87"/>
      <c r="H249" s="87"/>
      <c r="I249" s="87" t="s">
        <v>280</v>
      </c>
      <c r="J249" s="87"/>
      <c r="K249" s="87"/>
      <c r="L249" s="87" t="s">
        <v>280</v>
      </c>
      <c r="M249" s="87"/>
      <c r="N249" s="87"/>
      <c r="O249" s="87">
        <v>5166</v>
      </c>
      <c r="P249" s="87"/>
      <c r="Q249" s="87"/>
      <c r="R249" s="104">
        <v>2868008</v>
      </c>
      <c r="S249" s="87"/>
      <c r="T249" s="104">
        <v>2873174</v>
      </c>
      <c r="U249" s="87"/>
      <c r="V249" s="88"/>
      <c r="W249" s="87"/>
      <c r="X249" s="104">
        <v>3285011</v>
      </c>
      <c r="Y249" s="87"/>
      <c r="Z249" s="87"/>
      <c r="AA249" s="104">
        <v>20810919</v>
      </c>
      <c r="AB249" s="87"/>
      <c r="AC249" s="87"/>
      <c r="AD249" s="104">
        <v>4756480</v>
      </c>
      <c r="AE249" s="87"/>
      <c r="AF249" s="87"/>
      <c r="AG249" s="104">
        <v>28852410</v>
      </c>
      <c r="AH249" s="87"/>
      <c r="AI249" s="87"/>
      <c r="AJ249" s="104">
        <v>-649814</v>
      </c>
      <c r="AK249" s="87"/>
      <c r="AL249" s="87"/>
      <c r="AM249" s="104">
        <v>-234298</v>
      </c>
      <c r="AN249" s="87"/>
      <c r="AO249" s="87"/>
      <c r="AP249" s="104">
        <v>-884112</v>
      </c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</row>
    <row r="250" spans="1:750" s="25" customFormat="1">
      <c r="A250" s="22">
        <v>37700</v>
      </c>
      <c r="B250" s="22"/>
      <c r="C250" s="81" t="s">
        <v>200</v>
      </c>
      <c r="D250" s="23"/>
      <c r="E250" s="23"/>
      <c r="F250" s="104">
        <v>66705494</v>
      </c>
      <c r="G250" s="87"/>
      <c r="H250" s="87"/>
      <c r="I250" s="87" t="s">
        <v>280</v>
      </c>
      <c r="J250" s="87"/>
      <c r="K250" s="87"/>
      <c r="L250" s="87" t="s">
        <v>280</v>
      </c>
      <c r="M250" s="87"/>
      <c r="N250" s="87"/>
      <c r="O250" s="87">
        <v>7174</v>
      </c>
      <c r="P250" s="87"/>
      <c r="Q250" s="87"/>
      <c r="R250" s="104">
        <v>1079252</v>
      </c>
      <c r="S250" s="87"/>
      <c r="T250" s="104">
        <v>1086426</v>
      </c>
      <c r="U250" s="87"/>
      <c r="V250" s="88"/>
      <c r="W250" s="87"/>
      <c r="X250" s="104">
        <v>4561616</v>
      </c>
      <c r="Y250" s="87"/>
      <c r="Z250" s="87"/>
      <c r="AA250" s="104">
        <v>28898360</v>
      </c>
      <c r="AB250" s="87"/>
      <c r="AC250" s="87"/>
      <c r="AD250" s="104">
        <v>2999495</v>
      </c>
      <c r="AE250" s="87"/>
      <c r="AF250" s="87"/>
      <c r="AG250" s="104">
        <v>36459471</v>
      </c>
      <c r="AH250" s="87"/>
      <c r="AI250" s="87"/>
      <c r="AJ250" s="104">
        <v>-902342</v>
      </c>
      <c r="AK250" s="87"/>
      <c r="AL250" s="87"/>
      <c r="AM250" s="104">
        <v>-330083</v>
      </c>
      <c r="AN250" s="87"/>
      <c r="AO250" s="87"/>
      <c r="AP250" s="104">
        <v>-1232425</v>
      </c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</row>
    <row r="251" spans="1:750" s="25" customFormat="1">
      <c r="A251" s="22">
        <v>37705</v>
      </c>
      <c r="B251" s="22"/>
      <c r="C251" s="81" t="s">
        <v>201</v>
      </c>
      <c r="D251" s="23"/>
      <c r="E251" s="23"/>
      <c r="F251" s="104">
        <v>20183736</v>
      </c>
      <c r="G251" s="87"/>
      <c r="H251" s="87"/>
      <c r="I251" s="87" t="s">
        <v>280</v>
      </c>
      <c r="J251" s="87"/>
      <c r="K251" s="87"/>
      <c r="L251" s="87" t="s">
        <v>280</v>
      </c>
      <c r="M251" s="87"/>
      <c r="N251" s="87"/>
      <c r="O251" s="87">
        <v>2171</v>
      </c>
      <c r="P251" s="87"/>
      <c r="Q251" s="87"/>
      <c r="R251" s="104">
        <v>1416870</v>
      </c>
      <c r="S251" s="87"/>
      <c r="T251" s="104">
        <v>1419041</v>
      </c>
      <c r="U251" s="87"/>
      <c r="V251" s="88"/>
      <c r="W251" s="87"/>
      <c r="X251" s="104">
        <v>1380253</v>
      </c>
      <c r="Y251" s="87"/>
      <c r="Z251" s="87"/>
      <c r="AA251" s="104">
        <v>8744061</v>
      </c>
      <c r="AB251" s="87"/>
      <c r="AC251" s="87"/>
      <c r="AD251" s="104">
        <v>582180</v>
      </c>
      <c r="AE251" s="87"/>
      <c r="AF251" s="87"/>
      <c r="AG251" s="104">
        <v>10706494</v>
      </c>
      <c r="AH251" s="87"/>
      <c r="AI251" s="87"/>
      <c r="AJ251" s="104">
        <v>-273031</v>
      </c>
      <c r="AK251" s="87"/>
      <c r="AL251" s="87"/>
      <c r="AM251" s="104">
        <v>137831</v>
      </c>
      <c r="AN251" s="87"/>
      <c r="AO251" s="87"/>
      <c r="AP251" s="104">
        <v>-135200</v>
      </c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</row>
    <row r="252" spans="1:750" s="25" customFormat="1">
      <c r="A252" s="22">
        <v>37800</v>
      </c>
      <c r="B252" s="22"/>
      <c r="C252" s="81" t="s">
        <v>202</v>
      </c>
      <c r="D252" s="23"/>
      <c r="E252" s="23"/>
      <c r="F252" s="104">
        <v>209476067</v>
      </c>
      <c r="G252" s="87"/>
      <c r="H252" s="87"/>
      <c r="I252" s="87" t="s">
        <v>280</v>
      </c>
      <c r="J252" s="87"/>
      <c r="K252" s="87"/>
      <c r="L252" s="87" t="s">
        <v>280</v>
      </c>
      <c r="M252" s="87"/>
      <c r="N252" s="87"/>
      <c r="O252" s="87">
        <v>22528</v>
      </c>
      <c r="P252" s="87"/>
      <c r="Q252" s="87"/>
      <c r="R252" s="104">
        <v>7330976</v>
      </c>
      <c r="S252" s="87"/>
      <c r="T252" s="104">
        <v>7353504</v>
      </c>
      <c r="U252" s="87"/>
      <c r="V252" s="88"/>
      <c r="W252" s="87"/>
      <c r="X252" s="104">
        <v>14324897</v>
      </c>
      <c r="Y252" s="87"/>
      <c r="Z252" s="87"/>
      <c r="AA252" s="104">
        <v>90749868</v>
      </c>
      <c r="AB252" s="87"/>
      <c r="AC252" s="87"/>
      <c r="AD252" s="104">
        <v>2897255</v>
      </c>
      <c r="AE252" s="87"/>
      <c r="AF252" s="87"/>
      <c r="AG252" s="104">
        <v>107972020</v>
      </c>
      <c r="AH252" s="87"/>
      <c r="AI252" s="87"/>
      <c r="AJ252" s="104">
        <v>-2833636</v>
      </c>
      <c r="AK252" s="87"/>
      <c r="AL252" s="87"/>
      <c r="AM252" s="104">
        <v>1253296</v>
      </c>
      <c r="AN252" s="87"/>
      <c r="AO252" s="87"/>
      <c r="AP252" s="104">
        <v>-1580340</v>
      </c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</row>
    <row r="253" spans="1:750" s="25" customFormat="1">
      <c r="A253" s="22">
        <v>37801</v>
      </c>
      <c r="B253" s="22"/>
      <c r="C253" s="81" t="s">
        <v>203</v>
      </c>
      <c r="D253" s="23"/>
      <c r="E253" s="23"/>
      <c r="F253" s="104">
        <v>1720496</v>
      </c>
      <c r="G253" s="87"/>
      <c r="H253" s="87"/>
      <c r="I253" s="87" t="s">
        <v>280</v>
      </c>
      <c r="J253" s="87"/>
      <c r="K253" s="87"/>
      <c r="L253" s="87" t="s">
        <v>280</v>
      </c>
      <c r="M253" s="87"/>
      <c r="N253" s="87"/>
      <c r="O253" s="87">
        <v>185</v>
      </c>
      <c r="P253" s="87"/>
      <c r="Q253" s="87"/>
      <c r="R253" s="104">
        <v>428871</v>
      </c>
      <c r="S253" s="87"/>
      <c r="T253" s="104">
        <v>429056</v>
      </c>
      <c r="U253" s="87"/>
      <c r="V253" s="88"/>
      <c r="W253" s="87"/>
      <c r="X253" s="104">
        <v>117655</v>
      </c>
      <c r="Y253" s="87"/>
      <c r="Z253" s="87"/>
      <c r="AA253" s="104">
        <v>745358</v>
      </c>
      <c r="AB253" s="87"/>
      <c r="AC253" s="87"/>
      <c r="AD253" s="104">
        <v>0</v>
      </c>
      <c r="AE253" s="87"/>
      <c r="AF253" s="87"/>
      <c r="AG253" s="104">
        <v>863013</v>
      </c>
      <c r="AH253" s="87"/>
      <c r="AI253" s="87"/>
      <c r="AJ253" s="104">
        <v>-23274</v>
      </c>
      <c r="AK253" s="87"/>
      <c r="AL253" s="87"/>
      <c r="AM253" s="104">
        <v>106857</v>
      </c>
      <c r="AN253" s="87"/>
      <c r="AO253" s="87"/>
      <c r="AP253" s="104">
        <v>83583</v>
      </c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</row>
    <row r="254" spans="1:750">
      <c r="A254" s="106">
        <v>37805</v>
      </c>
      <c r="B254" s="26"/>
      <c r="C254" s="82" t="s">
        <v>204</v>
      </c>
      <c r="D254" s="27"/>
      <c r="E254" s="27"/>
      <c r="F254" s="103">
        <v>15477223</v>
      </c>
      <c r="G254" s="88"/>
      <c r="H254" s="88"/>
      <c r="I254" s="88" t="s">
        <v>280</v>
      </c>
      <c r="J254" s="88"/>
      <c r="K254" s="88"/>
      <c r="L254" s="88" t="s">
        <v>280</v>
      </c>
      <c r="M254" s="88"/>
      <c r="N254" s="88"/>
      <c r="O254" s="88">
        <v>1664</v>
      </c>
      <c r="P254" s="88"/>
      <c r="Q254" s="88"/>
      <c r="R254" s="103">
        <v>417215</v>
      </c>
      <c r="S254" s="88"/>
      <c r="T254" s="103">
        <v>418879</v>
      </c>
      <c r="U254" s="88"/>
      <c r="V254" s="88"/>
      <c r="W254" s="88"/>
      <c r="X254" s="103">
        <v>1058401</v>
      </c>
      <c r="Y254" s="88"/>
      <c r="Z254" s="88"/>
      <c r="AA254" s="103">
        <v>6705090</v>
      </c>
      <c r="AB254" s="88"/>
      <c r="AC254" s="88"/>
      <c r="AD254" s="103">
        <v>1568616</v>
      </c>
      <c r="AE254" s="88"/>
      <c r="AF254" s="88"/>
      <c r="AG254" s="103">
        <v>9332107</v>
      </c>
      <c r="AH254" s="88"/>
      <c r="AI254" s="88"/>
      <c r="AJ254" s="103">
        <v>-209364</v>
      </c>
      <c r="AK254" s="88"/>
      <c r="AL254" s="88"/>
      <c r="AM254" s="103">
        <v>-308713</v>
      </c>
      <c r="AN254" s="88"/>
      <c r="AO254" s="88"/>
      <c r="AP254" s="103">
        <v>-518077</v>
      </c>
    </row>
    <row r="255" spans="1:750">
      <c r="A255" s="106">
        <v>37900</v>
      </c>
      <c r="B255" s="26"/>
      <c r="C255" s="82" t="s">
        <v>205</v>
      </c>
      <c r="D255" s="27"/>
      <c r="E255" s="27"/>
      <c r="F255" s="103">
        <v>106821567</v>
      </c>
      <c r="G255" s="88"/>
      <c r="H255" s="88"/>
      <c r="I255" s="88" t="s">
        <v>280</v>
      </c>
      <c r="J255" s="88"/>
      <c r="K255" s="88"/>
      <c r="L255" s="88" t="s">
        <v>280</v>
      </c>
      <c r="M255" s="88"/>
      <c r="N255" s="88"/>
      <c r="O255" s="88">
        <v>11488</v>
      </c>
      <c r="P255" s="88"/>
      <c r="Q255" s="88"/>
      <c r="R255" s="103">
        <v>1639628</v>
      </c>
      <c r="S255" s="88"/>
      <c r="T255" s="103">
        <v>1651116</v>
      </c>
      <c r="U255" s="88"/>
      <c r="V255" s="88"/>
      <c r="W255" s="88"/>
      <c r="X255" s="103">
        <v>7304930</v>
      </c>
      <c r="Y255" s="88"/>
      <c r="Z255" s="88"/>
      <c r="AA255" s="103">
        <v>46277570</v>
      </c>
      <c r="AB255" s="88"/>
      <c r="AC255" s="88"/>
      <c r="AD255" s="103">
        <v>7909185</v>
      </c>
      <c r="AE255" s="88"/>
      <c r="AF255" s="88"/>
      <c r="AG255" s="103">
        <v>61491685</v>
      </c>
      <c r="AH255" s="88"/>
      <c r="AI255" s="88"/>
      <c r="AJ255" s="103">
        <v>-1445003</v>
      </c>
      <c r="AK255" s="88"/>
      <c r="AL255" s="88"/>
      <c r="AM255" s="103">
        <v>-1171925</v>
      </c>
      <c r="AN255" s="88"/>
      <c r="AO255" s="88"/>
      <c r="AP255" s="103">
        <v>-2616928</v>
      </c>
    </row>
    <row r="256" spans="1:750">
      <c r="A256" s="106">
        <v>37901</v>
      </c>
      <c r="B256" s="26"/>
      <c r="C256" s="82" t="s">
        <v>206</v>
      </c>
      <c r="D256" s="27"/>
      <c r="E256" s="27"/>
      <c r="F256" s="103">
        <v>2106393</v>
      </c>
      <c r="G256" s="88"/>
      <c r="H256" s="88"/>
      <c r="I256" s="88" t="s">
        <v>280</v>
      </c>
      <c r="J256" s="88"/>
      <c r="K256" s="88"/>
      <c r="L256" s="88" t="s">
        <v>280</v>
      </c>
      <c r="M256" s="88"/>
      <c r="N256" s="88"/>
      <c r="O256" s="88">
        <v>227</v>
      </c>
      <c r="P256" s="88"/>
      <c r="Q256" s="88"/>
      <c r="R256" s="103">
        <v>707780</v>
      </c>
      <c r="S256" s="88"/>
      <c r="T256" s="103">
        <v>708007</v>
      </c>
      <c r="U256" s="88"/>
      <c r="V256" s="88"/>
      <c r="W256" s="88"/>
      <c r="X256" s="103">
        <v>144044</v>
      </c>
      <c r="Y256" s="88"/>
      <c r="Z256" s="88"/>
      <c r="AA256" s="103">
        <v>912538</v>
      </c>
      <c r="AB256" s="88"/>
      <c r="AC256" s="88"/>
      <c r="AD256" s="103">
        <v>89024</v>
      </c>
      <c r="AE256" s="88"/>
      <c r="AF256" s="88"/>
      <c r="AG256" s="103">
        <v>1145606</v>
      </c>
      <c r="AH256" s="88"/>
      <c r="AI256" s="88"/>
      <c r="AJ256" s="103">
        <v>-28494</v>
      </c>
      <c r="AK256" s="88"/>
      <c r="AL256" s="88"/>
      <c r="AM256" s="103">
        <v>119296</v>
      </c>
      <c r="AN256" s="88"/>
      <c r="AO256" s="88"/>
      <c r="AP256" s="103">
        <v>90802</v>
      </c>
    </row>
    <row r="257" spans="1:750" s="10" customFormat="1">
      <c r="A257" s="106">
        <v>37905</v>
      </c>
      <c r="B257" s="26"/>
      <c r="C257" s="82" t="s">
        <v>207</v>
      </c>
      <c r="D257" s="27"/>
      <c r="E257" s="27"/>
      <c r="F257" s="102">
        <v>11886892</v>
      </c>
      <c r="G257" s="86"/>
      <c r="H257" s="86"/>
      <c r="I257" s="86" t="s">
        <v>280</v>
      </c>
      <c r="J257" s="86"/>
      <c r="K257" s="86"/>
      <c r="L257" s="86" t="s">
        <v>280</v>
      </c>
      <c r="M257" s="86"/>
      <c r="N257" s="86"/>
      <c r="O257" s="86">
        <v>1278</v>
      </c>
      <c r="P257" s="86"/>
      <c r="Q257" s="86"/>
      <c r="R257" s="102">
        <v>0</v>
      </c>
      <c r="S257" s="86"/>
      <c r="T257" s="102">
        <v>1278</v>
      </c>
      <c r="U257" s="86"/>
      <c r="V257" s="86"/>
      <c r="W257" s="86"/>
      <c r="X257" s="102">
        <v>812878</v>
      </c>
      <c r="Y257" s="86"/>
      <c r="Z257" s="86"/>
      <c r="AA257" s="102">
        <v>5149676</v>
      </c>
      <c r="AB257" s="86"/>
      <c r="AC257" s="86"/>
      <c r="AD257" s="102">
        <v>902646</v>
      </c>
      <c r="AE257" s="86"/>
      <c r="AF257" s="86"/>
      <c r="AG257" s="102">
        <v>6865200</v>
      </c>
      <c r="AH257" s="86"/>
      <c r="AI257" s="86"/>
      <c r="AJ257" s="102">
        <v>-160797</v>
      </c>
      <c r="AK257" s="86"/>
      <c r="AL257" s="86"/>
      <c r="AM257" s="102">
        <v>-180773</v>
      </c>
      <c r="AN257" s="86"/>
      <c r="AO257" s="86"/>
      <c r="AP257" s="102">
        <v>-341570</v>
      </c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</row>
    <row r="258" spans="1:750">
      <c r="A258" s="106">
        <v>38000</v>
      </c>
      <c r="B258" s="26"/>
      <c r="C258" s="82" t="s">
        <v>208</v>
      </c>
      <c r="D258" s="27"/>
      <c r="E258" s="27"/>
      <c r="F258" s="103">
        <v>184012858</v>
      </c>
      <c r="G258" s="88"/>
      <c r="H258" s="86"/>
      <c r="I258" s="88" t="s">
        <v>280</v>
      </c>
      <c r="J258" s="88"/>
      <c r="K258" s="86"/>
      <c r="L258" s="88" t="s">
        <v>280</v>
      </c>
      <c r="M258" s="88"/>
      <c r="N258" s="88"/>
      <c r="O258" s="88">
        <v>19790</v>
      </c>
      <c r="P258" s="88"/>
      <c r="Q258" s="86"/>
      <c r="R258" s="103">
        <v>8132392</v>
      </c>
      <c r="S258" s="86"/>
      <c r="T258" s="103">
        <v>8152182</v>
      </c>
      <c r="U258" s="86"/>
      <c r="V258" s="88"/>
      <c r="W258" s="86"/>
      <c r="X258" s="103">
        <v>12583611</v>
      </c>
      <c r="Y258" s="88"/>
      <c r="Z258" s="86"/>
      <c r="AA258" s="103">
        <v>79718619</v>
      </c>
      <c r="AB258" s="88"/>
      <c r="AC258" s="86"/>
      <c r="AD258" s="103">
        <v>3095820</v>
      </c>
      <c r="AE258" s="88"/>
      <c r="AF258" s="86"/>
      <c r="AG258" s="103">
        <v>95398050</v>
      </c>
      <c r="AH258" s="88"/>
      <c r="AI258" s="86"/>
      <c r="AJ258" s="103">
        <v>-2489189</v>
      </c>
      <c r="AK258" s="88"/>
      <c r="AL258" s="86"/>
      <c r="AM258" s="103">
        <v>1413937</v>
      </c>
      <c r="AN258" s="88"/>
      <c r="AO258" s="86"/>
      <c r="AP258" s="103">
        <v>-1075252</v>
      </c>
    </row>
    <row r="259" spans="1:750">
      <c r="A259" s="106">
        <v>38005</v>
      </c>
      <c r="B259" s="26"/>
      <c r="C259" s="82" t="s">
        <v>209</v>
      </c>
      <c r="D259" s="27"/>
      <c r="E259" s="27"/>
      <c r="F259" s="103">
        <v>33133899</v>
      </c>
      <c r="G259" s="88"/>
      <c r="H259" s="88"/>
      <c r="I259" s="88" t="s">
        <v>280</v>
      </c>
      <c r="J259" s="88"/>
      <c r="K259" s="88"/>
      <c r="L259" s="88" t="s">
        <v>280</v>
      </c>
      <c r="M259" s="88"/>
      <c r="N259" s="88"/>
      <c r="O259" s="88">
        <v>3563</v>
      </c>
      <c r="P259" s="88"/>
      <c r="Q259" s="88"/>
      <c r="R259" s="103">
        <v>0</v>
      </c>
      <c r="S259" s="88"/>
      <c r="T259" s="103">
        <v>3563</v>
      </c>
      <c r="U259" s="88"/>
      <c r="V259" s="88"/>
      <c r="W259" s="88"/>
      <c r="X259" s="103">
        <v>2265842</v>
      </c>
      <c r="Y259" s="88"/>
      <c r="Z259" s="88"/>
      <c r="AA259" s="103">
        <v>14354370</v>
      </c>
      <c r="AB259" s="88"/>
      <c r="AC259" s="88"/>
      <c r="AD259" s="103">
        <v>4816952</v>
      </c>
      <c r="AE259" s="88"/>
      <c r="AF259" s="88"/>
      <c r="AG259" s="103">
        <v>21437164</v>
      </c>
      <c r="AH259" s="88"/>
      <c r="AI259" s="88"/>
      <c r="AJ259" s="103">
        <v>-448211</v>
      </c>
      <c r="AK259" s="88"/>
      <c r="AL259" s="88"/>
      <c r="AM259" s="103">
        <v>-1192981</v>
      </c>
      <c r="AN259" s="88"/>
      <c r="AO259" s="88"/>
      <c r="AP259" s="103">
        <v>-1641192</v>
      </c>
    </row>
    <row r="260" spans="1:750" s="24" customFormat="1">
      <c r="A260" s="22">
        <v>38100</v>
      </c>
      <c r="B260" s="22"/>
      <c r="C260" s="81" t="s">
        <v>210</v>
      </c>
      <c r="D260" s="23"/>
      <c r="E260" s="23"/>
      <c r="F260" s="105">
        <v>81870896</v>
      </c>
      <c r="G260" s="85"/>
      <c r="H260" s="85"/>
      <c r="I260" s="85" t="s">
        <v>280</v>
      </c>
      <c r="J260" s="85"/>
      <c r="K260" s="85"/>
      <c r="L260" s="85" t="s">
        <v>280</v>
      </c>
      <c r="M260" s="85"/>
      <c r="N260" s="85"/>
      <c r="O260" s="85">
        <v>8805</v>
      </c>
      <c r="P260" s="85"/>
      <c r="Q260" s="85"/>
      <c r="R260" s="105">
        <v>1044076</v>
      </c>
      <c r="S260" s="85"/>
      <c r="T260" s="105">
        <v>1052881</v>
      </c>
      <c r="U260" s="85"/>
      <c r="V260" s="86"/>
      <c r="W260" s="85"/>
      <c r="X260" s="105">
        <v>5598693</v>
      </c>
      <c r="Y260" s="85"/>
      <c r="Z260" s="85"/>
      <c r="AA260" s="105">
        <v>35468362</v>
      </c>
      <c r="AB260" s="85"/>
      <c r="AC260" s="85"/>
      <c r="AD260" s="105">
        <v>172500</v>
      </c>
      <c r="AE260" s="85"/>
      <c r="AF260" s="85"/>
      <c r="AG260" s="105">
        <v>41239555</v>
      </c>
      <c r="AH260" s="85"/>
      <c r="AI260" s="85"/>
      <c r="AJ260" s="105">
        <v>-1107489</v>
      </c>
      <c r="AK260" s="85"/>
      <c r="AL260" s="85"/>
      <c r="AM260" s="105">
        <v>226519</v>
      </c>
      <c r="AN260" s="85"/>
      <c r="AO260" s="85"/>
      <c r="AP260" s="105">
        <v>-880970</v>
      </c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</row>
    <row r="261" spans="1:750" s="25" customFormat="1">
      <c r="A261" s="22">
        <v>38105</v>
      </c>
      <c r="B261" s="22"/>
      <c r="C261" s="81" t="s">
        <v>211</v>
      </c>
      <c r="D261" s="23"/>
      <c r="E261" s="23"/>
      <c r="F261" s="104">
        <v>15532779</v>
      </c>
      <c r="G261" s="87"/>
      <c r="H261" s="87"/>
      <c r="I261" s="87" t="s">
        <v>280</v>
      </c>
      <c r="J261" s="87"/>
      <c r="K261" s="87"/>
      <c r="L261" s="87" t="s">
        <v>280</v>
      </c>
      <c r="M261" s="87"/>
      <c r="N261" s="87"/>
      <c r="O261" s="87">
        <v>1670</v>
      </c>
      <c r="P261" s="87"/>
      <c r="Q261" s="87"/>
      <c r="R261" s="104">
        <v>0</v>
      </c>
      <c r="S261" s="87"/>
      <c r="T261" s="104">
        <v>1670</v>
      </c>
      <c r="U261" s="87"/>
      <c r="V261" s="88"/>
      <c r="W261" s="87"/>
      <c r="X261" s="104">
        <v>1062200</v>
      </c>
      <c r="Y261" s="87"/>
      <c r="Z261" s="87"/>
      <c r="AA261" s="104">
        <v>6729159</v>
      </c>
      <c r="AB261" s="87"/>
      <c r="AC261" s="87"/>
      <c r="AD261" s="104">
        <v>1579048</v>
      </c>
      <c r="AE261" s="87"/>
      <c r="AF261" s="87"/>
      <c r="AG261" s="104">
        <v>9370407</v>
      </c>
      <c r="AH261" s="87"/>
      <c r="AI261" s="87"/>
      <c r="AJ261" s="104">
        <v>-210116</v>
      </c>
      <c r="AK261" s="87"/>
      <c r="AL261" s="87"/>
      <c r="AM261" s="104">
        <v>-383110</v>
      </c>
      <c r="AN261" s="87"/>
      <c r="AO261" s="87"/>
      <c r="AP261" s="104">
        <v>-593226</v>
      </c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</row>
    <row r="262" spans="1:750" s="25" customFormat="1">
      <c r="A262" s="22">
        <v>38200</v>
      </c>
      <c r="B262" s="22"/>
      <c r="C262" s="81" t="s">
        <v>212</v>
      </c>
      <c r="D262" s="23"/>
      <c r="E262" s="23"/>
      <c r="F262" s="104">
        <v>76765735</v>
      </c>
      <c r="G262" s="87"/>
      <c r="H262" s="87"/>
      <c r="I262" s="87" t="s">
        <v>280</v>
      </c>
      <c r="J262" s="87"/>
      <c r="K262" s="87"/>
      <c r="L262" s="87" t="s">
        <v>280</v>
      </c>
      <c r="M262" s="87"/>
      <c r="N262" s="87"/>
      <c r="O262" s="87">
        <v>8256</v>
      </c>
      <c r="P262" s="87"/>
      <c r="Q262" s="87"/>
      <c r="R262" s="104">
        <v>326260</v>
      </c>
      <c r="S262" s="87"/>
      <c r="T262" s="104">
        <v>334516</v>
      </c>
      <c r="U262" s="87"/>
      <c r="V262" s="88"/>
      <c r="W262" s="87"/>
      <c r="X262" s="104">
        <v>5249580</v>
      </c>
      <c r="Y262" s="87"/>
      <c r="Z262" s="87"/>
      <c r="AA262" s="104">
        <v>33256689</v>
      </c>
      <c r="AB262" s="87"/>
      <c r="AC262" s="87"/>
      <c r="AD262" s="104">
        <v>4420910</v>
      </c>
      <c r="AE262" s="87"/>
      <c r="AF262" s="87"/>
      <c r="AG262" s="104">
        <v>42927179</v>
      </c>
      <c r="AH262" s="87"/>
      <c r="AI262" s="87"/>
      <c r="AJ262" s="104">
        <v>-1038430</v>
      </c>
      <c r="AK262" s="87"/>
      <c r="AL262" s="87"/>
      <c r="AM262" s="104">
        <v>-802617</v>
      </c>
      <c r="AN262" s="87"/>
      <c r="AO262" s="87"/>
      <c r="AP262" s="104">
        <v>-1841047</v>
      </c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</row>
    <row r="263" spans="1:750" s="25" customFormat="1">
      <c r="A263" s="22">
        <v>38205</v>
      </c>
      <c r="B263" s="22"/>
      <c r="C263" s="81" t="s">
        <v>213</v>
      </c>
      <c r="D263" s="23"/>
      <c r="E263" s="23"/>
      <c r="F263" s="104">
        <v>10713389</v>
      </c>
      <c r="G263" s="87"/>
      <c r="H263" s="87"/>
      <c r="I263" s="87" t="s">
        <v>280</v>
      </c>
      <c r="J263" s="87"/>
      <c r="K263" s="87"/>
      <c r="L263" s="87" t="s">
        <v>280</v>
      </c>
      <c r="M263" s="87"/>
      <c r="N263" s="87"/>
      <c r="O263" s="87">
        <v>1152</v>
      </c>
      <c r="P263" s="87"/>
      <c r="Q263" s="87"/>
      <c r="R263" s="104">
        <v>181940</v>
      </c>
      <c r="S263" s="87"/>
      <c r="T263" s="104">
        <v>183092</v>
      </c>
      <c r="U263" s="87"/>
      <c r="V263" s="88"/>
      <c r="W263" s="87"/>
      <c r="X263" s="104">
        <v>732629</v>
      </c>
      <c r="Y263" s="87"/>
      <c r="Z263" s="87"/>
      <c r="AA263" s="104">
        <v>4641287</v>
      </c>
      <c r="AB263" s="87"/>
      <c r="AC263" s="87"/>
      <c r="AD263" s="104">
        <v>286460</v>
      </c>
      <c r="AE263" s="87"/>
      <c r="AF263" s="87"/>
      <c r="AG263" s="104">
        <v>5660376</v>
      </c>
      <c r="AH263" s="87"/>
      <c r="AI263" s="87"/>
      <c r="AJ263" s="104">
        <v>-144923</v>
      </c>
      <c r="AK263" s="87"/>
      <c r="AL263" s="87"/>
      <c r="AM263" s="104">
        <v>-35229</v>
      </c>
      <c r="AN263" s="87"/>
      <c r="AO263" s="87"/>
      <c r="AP263" s="104">
        <v>-180152</v>
      </c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</row>
    <row r="264" spans="1:750" s="25" customFormat="1">
      <c r="A264" s="22">
        <v>38210</v>
      </c>
      <c r="B264" s="22"/>
      <c r="C264" s="81" t="s">
        <v>214</v>
      </c>
      <c r="D264" s="23"/>
      <c r="E264" s="23"/>
      <c r="F264" s="104">
        <v>29677361</v>
      </c>
      <c r="G264" s="87"/>
      <c r="H264" s="87"/>
      <c r="I264" s="87" t="s">
        <v>280</v>
      </c>
      <c r="J264" s="87"/>
      <c r="K264" s="87"/>
      <c r="L264" s="87" t="s">
        <v>280</v>
      </c>
      <c r="M264" s="87"/>
      <c r="N264" s="87"/>
      <c r="O264" s="87">
        <v>3192</v>
      </c>
      <c r="P264" s="87"/>
      <c r="Q264" s="87"/>
      <c r="R264" s="104">
        <v>1169340</v>
      </c>
      <c r="S264" s="87"/>
      <c r="T264" s="104">
        <v>1172532</v>
      </c>
      <c r="U264" s="87"/>
      <c r="V264" s="88"/>
      <c r="W264" s="87"/>
      <c r="X264" s="104">
        <v>2029469</v>
      </c>
      <c r="Y264" s="87"/>
      <c r="Z264" s="87"/>
      <c r="AA264" s="104">
        <v>12856918</v>
      </c>
      <c r="AB264" s="87"/>
      <c r="AC264" s="87"/>
      <c r="AD264" s="104">
        <v>870505</v>
      </c>
      <c r="AE264" s="87"/>
      <c r="AF264" s="87"/>
      <c r="AG264" s="104">
        <v>15756892</v>
      </c>
      <c r="AH264" s="87"/>
      <c r="AI264" s="87"/>
      <c r="AJ264" s="104">
        <v>-401453</v>
      </c>
      <c r="AK264" s="87"/>
      <c r="AL264" s="87"/>
      <c r="AM264" s="104">
        <v>118232</v>
      </c>
      <c r="AN264" s="87"/>
      <c r="AO264" s="87"/>
      <c r="AP264" s="104">
        <v>-283221</v>
      </c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</row>
    <row r="265" spans="1:750" s="25" customFormat="1">
      <c r="A265" s="22">
        <v>38300</v>
      </c>
      <c r="B265" s="22"/>
      <c r="C265" s="81" t="s">
        <v>215</v>
      </c>
      <c r="D265" s="23"/>
      <c r="E265" s="23"/>
      <c r="F265" s="104">
        <v>60652731</v>
      </c>
      <c r="G265" s="87"/>
      <c r="H265" s="87"/>
      <c r="I265" s="87" t="s">
        <v>280</v>
      </c>
      <c r="J265" s="87"/>
      <c r="K265" s="87"/>
      <c r="L265" s="87" t="s">
        <v>280</v>
      </c>
      <c r="M265" s="87"/>
      <c r="N265" s="87"/>
      <c r="O265" s="87">
        <v>6523</v>
      </c>
      <c r="P265" s="87"/>
      <c r="Q265" s="87"/>
      <c r="R265" s="104">
        <v>1073472</v>
      </c>
      <c r="S265" s="87"/>
      <c r="T265" s="104">
        <v>1079995</v>
      </c>
      <c r="U265" s="87"/>
      <c r="V265" s="88"/>
      <c r="W265" s="87"/>
      <c r="X265" s="104">
        <v>4147701</v>
      </c>
      <c r="Y265" s="87"/>
      <c r="Z265" s="87"/>
      <c r="AA265" s="104">
        <v>26276163</v>
      </c>
      <c r="AB265" s="87"/>
      <c r="AC265" s="87"/>
      <c r="AD265" s="104">
        <v>2996275</v>
      </c>
      <c r="AE265" s="87"/>
      <c r="AF265" s="87"/>
      <c r="AG265" s="104">
        <v>33420139</v>
      </c>
      <c r="AH265" s="87"/>
      <c r="AI265" s="87"/>
      <c r="AJ265" s="104">
        <v>-820465</v>
      </c>
      <c r="AK265" s="87"/>
      <c r="AL265" s="87"/>
      <c r="AM265" s="104">
        <v>-330891</v>
      </c>
      <c r="AN265" s="87"/>
      <c r="AO265" s="87"/>
      <c r="AP265" s="104">
        <v>-1151356</v>
      </c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</row>
    <row r="266" spans="1:750">
      <c r="A266" s="106">
        <v>38400</v>
      </c>
      <c r="B266" s="26"/>
      <c r="C266" s="82" t="s">
        <v>216</v>
      </c>
      <c r="D266" s="27"/>
      <c r="E266" s="27"/>
      <c r="F266" s="103">
        <v>75981458</v>
      </c>
      <c r="G266" s="88"/>
      <c r="H266" s="88"/>
      <c r="I266" s="88" t="s">
        <v>280</v>
      </c>
      <c r="J266" s="88"/>
      <c r="K266" s="88"/>
      <c r="L266" s="88" t="s">
        <v>280</v>
      </c>
      <c r="M266" s="88"/>
      <c r="N266" s="88"/>
      <c r="O266" s="88">
        <v>8171</v>
      </c>
      <c r="P266" s="88"/>
      <c r="Q266" s="88"/>
      <c r="R266" s="103">
        <v>1236828</v>
      </c>
      <c r="S266" s="88"/>
      <c r="T266" s="103">
        <v>1244999</v>
      </c>
      <c r="U266" s="88"/>
      <c r="V266" s="88"/>
      <c r="W266" s="88"/>
      <c r="X266" s="103">
        <v>5195947</v>
      </c>
      <c r="Y266" s="88"/>
      <c r="Z266" s="88"/>
      <c r="AA266" s="103">
        <v>32916922</v>
      </c>
      <c r="AB266" s="88"/>
      <c r="AC266" s="88"/>
      <c r="AD266" s="103">
        <v>2692965</v>
      </c>
      <c r="AE266" s="88"/>
      <c r="AF266" s="88"/>
      <c r="AG266" s="103">
        <v>40805834</v>
      </c>
      <c r="AH266" s="88"/>
      <c r="AI266" s="88"/>
      <c r="AJ266" s="103">
        <v>-1027821</v>
      </c>
      <c r="AK266" s="88"/>
      <c r="AL266" s="88"/>
      <c r="AM266" s="103">
        <v>-229387</v>
      </c>
      <c r="AN266" s="88"/>
      <c r="AO266" s="88"/>
      <c r="AP266" s="103">
        <v>-1257208</v>
      </c>
    </row>
    <row r="267" spans="1:750">
      <c r="A267" s="106">
        <v>38402</v>
      </c>
      <c r="B267" s="26"/>
      <c r="C267" s="82" t="s">
        <v>217</v>
      </c>
      <c r="D267" s="27"/>
      <c r="E267" s="27"/>
      <c r="F267" s="103">
        <v>5284694</v>
      </c>
      <c r="G267" s="88"/>
      <c r="H267" s="88"/>
      <c r="I267" s="88" t="s">
        <v>280</v>
      </c>
      <c r="J267" s="88"/>
      <c r="K267" s="88"/>
      <c r="L267" s="88" t="s">
        <v>280</v>
      </c>
      <c r="M267" s="88"/>
      <c r="N267" s="88"/>
      <c r="O267" s="88">
        <v>568</v>
      </c>
      <c r="P267" s="88"/>
      <c r="Q267" s="88"/>
      <c r="R267" s="103">
        <v>3116887</v>
      </c>
      <c r="S267" s="88"/>
      <c r="T267" s="103">
        <v>3117455</v>
      </c>
      <c r="U267" s="88"/>
      <c r="V267" s="88"/>
      <c r="W267" s="88"/>
      <c r="X267" s="103">
        <v>361391</v>
      </c>
      <c r="Y267" s="88"/>
      <c r="Z267" s="88"/>
      <c r="AA267" s="103">
        <v>2289452</v>
      </c>
      <c r="AB267" s="88"/>
      <c r="AC267" s="88"/>
      <c r="AD267" s="103">
        <v>0</v>
      </c>
      <c r="AE267" s="88"/>
      <c r="AF267" s="88"/>
      <c r="AG267" s="103">
        <v>2650843</v>
      </c>
      <c r="AH267" s="88"/>
      <c r="AI267" s="88"/>
      <c r="AJ267" s="103">
        <v>-71487</v>
      </c>
      <c r="AK267" s="88"/>
      <c r="AL267" s="88"/>
      <c r="AM267" s="103">
        <v>645908</v>
      </c>
      <c r="AN267" s="88"/>
      <c r="AO267" s="88"/>
      <c r="AP267" s="103">
        <v>574421</v>
      </c>
    </row>
    <row r="268" spans="1:750">
      <c r="A268" s="106">
        <v>38405</v>
      </c>
      <c r="B268" s="26"/>
      <c r="C268" s="82" t="s">
        <v>218</v>
      </c>
      <c r="D268" s="27"/>
      <c r="E268" s="27"/>
      <c r="F268" s="103">
        <v>20104789</v>
      </c>
      <c r="G268" s="88"/>
      <c r="H268" s="88"/>
      <c r="I268" s="88" t="s">
        <v>280</v>
      </c>
      <c r="J268" s="88"/>
      <c r="K268" s="88"/>
      <c r="L268" s="88" t="s">
        <v>280</v>
      </c>
      <c r="M268" s="88"/>
      <c r="N268" s="88"/>
      <c r="O268" s="88">
        <v>2162</v>
      </c>
      <c r="P268" s="88"/>
      <c r="Q268" s="88"/>
      <c r="R268" s="103">
        <v>1768305</v>
      </c>
      <c r="S268" s="88"/>
      <c r="T268" s="103">
        <v>1770467</v>
      </c>
      <c r="U268" s="88"/>
      <c r="V268" s="88"/>
      <c r="W268" s="88"/>
      <c r="X268" s="103">
        <v>1374854</v>
      </c>
      <c r="Y268" s="88"/>
      <c r="Z268" s="88"/>
      <c r="AA268" s="103">
        <v>8709859</v>
      </c>
      <c r="AB268" s="88"/>
      <c r="AC268" s="88"/>
      <c r="AD268" s="103">
        <v>890100</v>
      </c>
      <c r="AE268" s="88"/>
      <c r="AF268" s="88"/>
      <c r="AG268" s="103">
        <v>10974813</v>
      </c>
      <c r="AH268" s="88"/>
      <c r="AI268" s="88"/>
      <c r="AJ268" s="103">
        <v>-271963</v>
      </c>
      <c r="AK268" s="88"/>
      <c r="AL268" s="88"/>
      <c r="AM268" s="103">
        <v>131135</v>
      </c>
      <c r="AN268" s="88"/>
      <c r="AO268" s="88"/>
      <c r="AP268" s="103">
        <v>-140828</v>
      </c>
    </row>
    <row r="269" spans="1:750" s="10" customFormat="1">
      <c r="A269" s="106">
        <v>38500</v>
      </c>
      <c r="B269" s="26"/>
      <c r="C269" s="82" t="s">
        <v>219</v>
      </c>
      <c r="D269" s="27"/>
      <c r="E269" s="27"/>
      <c r="F269" s="102">
        <v>58569543</v>
      </c>
      <c r="G269" s="86"/>
      <c r="H269" s="86"/>
      <c r="I269" s="86" t="s">
        <v>280</v>
      </c>
      <c r="J269" s="86"/>
      <c r="K269" s="86"/>
      <c r="L269" s="86" t="s">
        <v>280</v>
      </c>
      <c r="M269" s="86"/>
      <c r="N269" s="86"/>
      <c r="O269" s="86">
        <v>6299</v>
      </c>
      <c r="P269" s="86"/>
      <c r="Q269" s="86"/>
      <c r="R269" s="102">
        <v>0</v>
      </c>
      <c r="S269" s="86"/>
      <c r="T269" s="102">
        <v>6299</v>
      </c>
      <c r="U269" s="86"/>
      <c r="V269" s="86"/>
      <c r="W269" s="86"/>
      <c r="X269" s="102">
        <v>4005244</v>
      </c>
      <c r="Y269" s="86"/>
      <c r="Z269" s="86"/>
      <c r="AA269" s="102">
        <v>25373678</v>
      </c>
      <c r="AB269" s="86"/>
      <c r="AC269" s="86"/>
      <c r="AD269" s="102">
        <v>3759927</v>
      </c>
      <c r="AE269" s="86"/>
      <c r="AF269" s="86"/>
      <c r="AG269" s="102">
        <v>33138849</v>
      </c>
      <c r="AH269" s="86"/>
      <c r="AI269" s="86"/>
      <c r="AJ269" s="102">
        <v>-792285</v>
      </c>
      <c r="AK269" s="86"/>
      <c r="AL269" s="86"/>
      <c r="AM269" s="102">
        <v>-783504</v>
      </c>
      <c r="AN269" s="86"/>
      <c r="AO269" s="86"/>
      <c r="AP269" s="102">
        <v>-1575789</v>
      </c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</row>
    <row r="270" spans="1:750">
      <c r="A270" s="106">
        <v>38600</v>
      </c>
      <c r="B270" s="26"/>
      <c r="C270" s="82" t="s">
        <v>220</v>
      </c>
      <c r="D270" s="27"/>
      <c r="E270" s="27"/>
      <c r="F270" s="103">
        <v>75362160</v>
      </c>
      <c r="G270" s="88"/>
      <c r="H270" s="86"/>
      <c r="I270" s="88" t="s">
        <v>280</v>
      </c>
      <c r="J270" s="88"/>
      <c r="K270" s="86"/>
      <c r="L270" s="88" t="s">
        <v>280</v>
      </c>
      <c r="M270" s="88"/>
      <c r="N270" s="88"/>
      <c r="O270" s="88">
        <v>8105</v>
      </c>
      <c r="P270" s="88"/>
      <c r="Q270" s="86"/>
      <c r="R270" s="103">
        <v>3144888</v>
      </c>
      <c r="S270" s="86"/>
      <c r="T270" s="103">
        <v>3152993</v>
      </c>
      <c r="U270" s="86"/>
      <c r="V270" s="88"/>
      <c r="W270" s="86"/>
      <c r="X270" s="103">
        <v>5153597</v>
      </c>
      <c r="Y270" s="88"/>
      <c r="Z270" s="86"/>
      <c r="AA270" s="103">
        <v>32648628</v>
      </c>
      <c r="AB270" s="88"/>
      <c r="AC270" s="86"/>
      <c r="AD270" s="103">
        <v>4100945</v>
      </c>
      <c r="AE270" s="88"/>
      <c r="AF270" s="86"/>
      <c r="AG270" s="103">
        <v>41903170</v>
      </c>
      <c r="AH270" s="88"/>
      <c r="AI270" s="86"/>
      <c r="AJ270" s="103">
        <v>-1019443</v>
      </c>
      <c r="AK270" s="88"/>
      <c r="AL270" s="86"/>
      <c r="AM270" s="103">
        <v>-33967</v>
      </c>
      <c r="AN270" s="88"/>
      <c r="AO270" s="86"/>
      <c r="AP270" s="103">
        <v>-1053410</v>
      </c>
    </row>
    <row r="271" spans="1:750">
      <c r="A271" s="106">
        <v>38601</v>
      </c>
      <c r="B271" s="26"/>
      <c r="C271" s="82" t="s">
        <v>221</v>
      </c>
      <c r="D271" s="27"/>
      <c r="E271" s="27"/>
      <c r="F271" s="103">
        <v>995136</v>
      </c>
      <c r="G271" s="88"/>
      <c r="H271" s="88"/>
      <c r="I271" s="88" t="s">
        <v>280</v>
      </c>
      <c r="J271" s="88"/>
      <c r="K271" s="88"/>
      <c r="L271" s="88" t="s">
        <v>280</v>
      </c>
      <c r="M271" s="88"/>
      <c r="N271" s="88"/>
      <c r="O271" s="88">
        <v>107</v>
      </c>
      <c r="P271" s="88"/>
      <c r="Q271" s="88"/>
      <c r="R271" s="103">
        <v>98360</v>
      </c>
      <c r="S271" s="88"/>
      <c r="T271" s="103">
        <v>98467</v>
      </c>
      <c r="U271" s="88"/>
      <c r="V271" s="88"/>
      <c r="W271" s="88"/>
      <c r="X271" s="103">
        <v>68052</v>
      </c>
      <c r="Y271" s="88"/>
      <c r="Z271" s="88"/>
      <c r="AA271" s="103">
        <v>431116</v>
      </c>
      <c r="AB271" s="88"/>
      <c r="AC271" s="88"/>
      <c r="AD271" s="103">
        <v>150940</v>
      </c>
      <c r="AE271" s="88"/>
      <c r="AF271" s="88"/>
      <c r="AG271" s="103">
        <v>650108</v>
      </c>
      <c r="AH271" s="88"/>
      <c r="AI271" s="88"/>
      <c r="AJ271" s="103">
        <v>-13461</v>
      </c>
      <c r="AK271" s="88"/>
      <c r="AL271" s="88"/>
      <c r="AM271" s="103">
        <v>-18065</v>
      </c>
      <c r="AN271" s="88"/>
      <c r="AO271" s="88"/>
      <c r="AP271" s="103">
        <v>-31526</v>
      </c>
    </row>
    <row r="272" spans="1:750" s="24" customFormat="1">
      <c r="A272" s="22">
        <v>38602</v>
      </c>
      <c r="B272" s="22"/>
      <c r="C272" s="81" t="s">
        <v>222</v>
      </c>
      <c r="D272" s="23"/>
      <c r="E272" s="23"/>
      <c r="F272" s="105">
        <v>6343561</v>
      </c>
      <c r="G272" s="85"/>
      <c r="H272" s="85"/>
      <c r="I272" s="85" t="s">
        <v>280</v>
      </c>
      <c r="J272" s="85"/>
      <c r="K272" s="85"/>
      <c r="L272" s="85" t="s">
        <v>280</v>
      </c>
      <c r="M272" s="85"/>
      <c r="N272" s="85"/>
      <c r="O272" s="85">
        <v>682</v>
      </c>
      <c r="P272" s="85"/>
      <c r="Q272" s="85"/>
      <c r="R272" s="105">
        <v>1780467</v>
      </c>
      <c r="S272" s="85"/>
      <c r="T272" s="105">
        <v>1781149</v>
      </c>
      <c r="U272" s="85"/>
      <c r="V272" s="86"/>
      <c r="W272" s="85"/>
      <c r="X272" s="105">
        <v>433801</v>
      </c>
      <c r="Y272" s="85"/>
      <c r="Z272" s="85"/>
      <c r="AA272" s="105">
        <v>2748177</v>
      </c>
      <c r="AB272" s="85"/>
      <c r="AC272" s="85"/>
      <c r="AD272" s="105">
        <v>0</v>
      </c>
      <c r="AE272" s="85"/>
      <c r="AF272" s="85"/>
      <c r="AG272" s="105">
        <v>3181978</v>
      </c>
      <c r="AH272" s="85"/>
      <c r="AI272" s="85"/>
      <c r="AJ272" s="105">
        <v>-85811</v>
      </c>
      <c r="AK272" s="85"/>
      <c r="AL272" s="85"/>
      <c r="AM272" s="105">
        <v>403688</v>
      </c>
      <c r="AN272" s="85"/>
      <c r="AO272" s="85"/>
      <c r="AP272" s="105">
        <v>317877</v>
      </c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</row>
    <row r="273" spans="1:750" s="25" customFormat="1">
      <c r="A273" s="22">
        <v>38605</v>
      </c>
      <c r="B273" s="22"/>
      <c r="C273" s="81" t="s">
        <v>223</v>
      </c>
      <c r="D273" s="23"/>
      <c r="E273" s="23"/>
      <c r="F273" s="104">
        <v>19755709</v>
      </c>
      <c r="G273" s="87"/>
      <c r="H273" s="87"/>
      <c r="I273" s="87" t="s">
        <v>280</v>
      </c>
      <c r="J273" s="87"/>
      <c r="K273" s="87"/>
      <c r="L273" s="87" t="s">
        <v>280</v>
      </c>
      <c r="M273" s="87"/>
      <c r="N273" s="87"/>
      <c r="O273" s="87">
        <v>2125</v>
      </c>
      <c r="P273" s="87"/>
      <c r="Q273" s="87"/>
      <c r="R273" s="104">
        <v>0</v>
      </c>
      <c r="S273" s="87"/>
      <c r="T273" s="104">
        <v>2125</v>
      </c>
      <c r="U273" s="87"/>
      <c r="V273" s="88"/>
      <c r="W273" s="87"/>
      <c r="X273" s="104">
        <v>1350983</v>
      </c>
      <c r="Y273" s="87"/>
      <c r="Z273" s="87"/>
      <c r="AA273" s="104">
        <v>8558629</v>
      </c>
      <c r="AB273" s="87"/>
      <c r="AC273" s="87"/>
      <c r="AD273" s="104">
        <v>1565849</v>
      </c>
      <c r="AE273" s="87"/>
      <c r="AF273" s="87"/>
      <c r="AG273" s="104">
        <v>11475461</v>
      </c>
      <c r="AH273" s="87"/>
      <c r="AI273" s="87"/>
      <c r="AJ273" s="104">
        <v>-267241</v>
      </c>
      <c r="AK273" s="87"/>
      <c r="AL273" s="87"/>
      <c r="AM273" s="104">
        <v>-369665</v>
      </c>
      <c r="AN273" s="87"/>
      <c r="AO273" s="87"/>
      <c r="AP273" s="104">
        <v>-636906</v>
      </c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</row>
    <row r="274" spans="1:750" s="25" customFormat="1">
      <c r="A274" s="22">
        <v>38610</v>
      </c>
      <c r="B274" s="22"/>
      <c r="C274" s="81" t="s">
        <v>224</v>
      </c>
      <c r="D274" s="23"/>
      <c r="E274" s="23"/>
      <c r="F274" s="104">
        <v>15475508</v>
      </c>
      <c r="G274" s="87"/>
      <c r="H274" s="87"/>
      <c r="I274" s="87" t="s">
        <v>280</v>
      </c>
      <c r="J274" s="87"/>
      <c r="K274" s="87"/>
      <c r="L274" s="87" t="s">
        <v>280</v>
      </c>
      <c r="M274" s="87"/>
      <c r="N274" s="87"/>
      <c r="O274" s="87">
        <v>1664</v>
      </c>
      <c r="P274" s="87"/>
      <c r="Q274" s="87"/>
      <c r="R274" s="104">
        <v>0</v>
      </c>
      <c r="S274" s="87"/>
      <c r="T274" s="104">
        <v>1664</v>
      </c>
      <c r="U274" s="87"/>
      <c r="V274" s="88"/>
      <c r="W274" s="87"/>
      <c r="X274" s="104">
        <v>1058283</v>
      </c>
      <c r="Y274" s="87"/>
      <c r="Z274" s="87"/>
      <c r="AA274" s="104">
        <v>6704347</v>
      </c>
      <c r="AB274" s="87"/>
      <c r="AC274" s="87"/>
      <c r="AD274" s="104">
        <v>303744</v>
      </c>
      <c r="AE274" s="87"/>
      <c r="AF274" s="87"/>
      <c r="AG274" s="104">
        <v>8066374</v>
      </c>
      <c r="AH274" s="87"/>
      <c r="AI274" s="87"/>
      <c r="AJ274" s="104">
        <v>-209341</v>
      </c>
      <c r="AK274" s="87"/>
      <c r="AL274" s="87"/>
      <c r="AM274" s="104">
        <v>-67030</v>
      </c>
      <c r="AN274" s="87"/>
      <c r="AO274" s="87"/>
      <c r="AP274" s="104">
        <v>-276371</v>
      </c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</row>
    <row r="275" spans="1:750" s="25" customFormat="1">
      <c r="A275" s="22">
        <v>38620</v>
      </c>
      <c r="B275" s="22"/>
      <c r="C275" s="81" t="s">
        <v>225</v>
      </c>
      <c r="D275" s="23"/>
      <c r="E275" s="23"/>
      <c r="F275" s="104">
        <v>12161455</v>
      </c>
      <c r="G275" s="87"/>
      <c r="H275" s="87"/>
      <c r="I275" s="87" t="s">
        <v>280</v>
      </c>
      <c r="J275" s="87"/>
      <c r="K275" s="87"/>
      <c r="L275" s="87" t="s">
        <v>280</v>
      </c>
      <c r="M275" s="87"/>
      <c r="N275" s="87"/>
      <c r="O275" s="87">
        <v>1308</v>
      </c>
      <c r="P275" s="87"/>
      <c r="Q275" s="87"/>
      <c r="R275" s="104">
        <v>0</v>
      </c>
      <c r="S275" s="87"/>
      <c r="T275" s="104">
        <v>1308</v>
      </c>
      <c r="U275" s="87"/>
      <c r="V275" s="88"/>
      <c r="W275" s="87"/>
      <c r="X275" s="104">
        <v>831654</v>
      </c>
      <c r="Y275" s="87"/>
      <c r="Z275" s="87"/>
      <c r="AA275" s="104">
        <v>5268623</v>
      </c>
      <c r="AB275" s="87"/>
      <c r="AC275" s="87"/>
      <c r="AD275" s="104">
        <v>1086185</v>
      </c>
      <c r="AE275" s="87"/>
      <c r="AF275" s="87"/>
      <c r="AG275" s="104">
        <v>7186462</v>
      </c>
      <c r="AH275" s="87"/>
      <c r="AI275" s="87"/>
      <c r="AJ275" s="104">
        <v>-164511</v>
      </c>
      <c r="AK275" s="87"/>
      <c r="AL275" s="87"/>
      <c r="AM275" s="104">
        <v>-234939</v>
      </c>
      <c r="AN275" s="87"/>
      <c r="AO275" s="87"/>
      <c r="AP275" s="104">
        <v>-399450</v>
      </c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</row>
    <row r="276" spans="1:750" s="25" customFormat="1">
      <c r="A276" s="22">
        <v>38700</v>
      </c>
      <c r="B276" s="22"/>
      <c r="C276" s="81" t="s">
        <v>226</v>
      </c>
      <c r="D276" s="23"/>
      <c r="E276" s="23"/>
      <c r="F276" s="104">
        <v>22720343</v>
      </c>
      <c r="G276" s="87"/>
      <c r="H276" s="87"/>
      <c r="I276" s="87" t="s">
        <v>280</v>
      </c>
      <c r="J276" s="87"/>
      <c r="K276" s="87"/>
      <c r="L276" s="87" t="s">
        <v>280</v>
      </c>
      <c r="M276" s="87"/>
      <c r="N276" s="87"/>
      <c r="O276" s="87">
        <v>2443</v>
      </c>
      <c r="P276" s="87"/>
      <c r="Q276" s="87"/>
      <c r="R276" s="104">
        <v>893456</v>
      </c>
      <c r="S276" s="87"/>
      <c r="T276" s="104">
        <v>895899</v>
      </c>
      <c r="U276" s="87"/>
      <c r="V276" s="88"/>
      <c r="W276" s="87"/>
      <c r="X276" s="104">
        <v>1553717</v>
      </c>
      <c r="Y276" s="87"/>
      <c r="Z276" s="87"/>
      <c r="AA276" s="104">
        <v>9842977</v>
      </c>
      <c r="AB276" s="87"/>
      <c r="AC276" s="87"/>
      <c r="AD276" s="104">
        <v>1000970</v>
      </c>
      <c r="AE276" s="87"/>
      <c r="AF276" s="87"/>
      <c r="AG276" s="104">
        <v>12397664</v>
      </c>
      <c r="AH276" s="87"/>
      <c r="AI276" s="87"/>
      <c r="AJ276" s="104">
        <v>-307344</v>
      </c>
      <c r="AK276" s="87"/>
      <c r="AL276" s="87"/>
      <c r="AM276" s="104">
        <v>23169</v>
      </c>
      <c r="AN276" s="87"/>
      <c r="AO276" s="87"/>
      <c r="AP276" s="104">
        <v>-284175</v>
      </c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</row>
    <row r="277" spans="1:750" s="25" customFormat="1">
      <c r="A277" s="22">
        <v>38701</v>
      </c>
      <c r="B277" s="22"/>
      <c r="C277" s="81" t="s">
        <v>278</v>
      </c>
      <c r="D277" s="23"/>
      <c r="E277" s="23"/>
      <c r="F277" s="104">
        <v>1350506</v>
      </c>
      <c r="G277" s="87"/>
      <c r="H277" s="87"/>
      <c r="I277" s="87" t="s">
        <v>280</v>
      </c>
      <c r="J277" s="87"/>
      <c r="K277" s="87"/>
      <c r="L277" s="87" t="s">
        <v>280</v>
      </c>
      <c r="M277" s="87"/>
      <c r="N277" s="87"/>
      <c r="O277" s="87">
        <v>145</v>
      </c>
      <c r="P277" s="87"/>
      <c r="Q277" s="87"/>
      <c r="R277" s="104">
        <v>0</v>
      </c>
      <c r="S277" s="87"/>
      <c r="T277" s="104">
        <v>145</v>
      </c>
      <c r="U277" s="87"/>
      <c r="V277" s="88"/>
      <c r="W277" s="87"/>
      <c r="X277" s="104">
        <v>92354</v>
      </c>
      <c r="Y277" s="87"/>
      <c r="Z277" s="87"/>
      <c r="AA277" s="104">
        <v>585070</v>
      </c>
      <c r="AB277" s="87"/>
      <c r="AC277" s="87"/>
      <c r="AD277" s="104">
        <v>93940</v>
      </c>
      <c r="AE277" s="87"/>
      <c r="AF277" s="87"/>
      <c r="AG277" s="104">
        <v>771364</v>
      </c>
      <c r="AH277" s="87"/>
      <c r="AI277" s="87"/>
      <c r="AJ277" s="104">
        <v>-18269</v>
      </c>
      <c r="AK277" s="87"/>
      <c r="AL277" s="87"/>
      <c r="AM277" s="104">
        <v>-22132</v>
      </c>
      <c r="AN277" s="87"/>
      <c r="AO277" s="87"/>
      <c r="AP277" s="104">
        <v>-40401</v>
      </c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</row>
    <row r="278" spans="1:750">
      <c r="A278" s="106">
        <v>38800</v>
      </c>
      <c r="B278" s="26"/>
      <c r="C278" s="82" t="s">
        <v>227</v>
      </c>
      <c r="D278" s="27"/>
      <c r="E278" s="27"/>
      <c r="F278" s="103">
        <v>38855529</v>
      </c>
      <c r="G278" s="88"/>
      <c r="H278" s="88"/>
      <c r="I278" s="88" t="s">
        <v>280</v>
      </c>
      <c r="J278" s="88"/>
      <c r="K278" s="88"/>
      <c r="L278" s="88" t="s">
        <v>280</v>
      </c>
      <c r="M278" s="88"/>
      <c r="N278" s="88"/>
      <c r="O278" s="88">
        <v>4179</v>
      </c>
      <c r="P278" s="88"/>
      <c r="Q278" s="88"/>
      <c r="R278" s="103">
        <v>657488</v>
      </c>
      <c r="S278" s="88"/>
      <c r="T278" s="103">
        <v>661667</v>
      </c>
      <c r="U278" s="88"/>
      <c r="V278" s="88"/>
      <c r="W278" s="88"/>
      <c r="X278" s="103">
        <v>2657112</v>
      </c>
      <c r="Y278" s="88"/>
      <c r="Z278" s="88"/>
      <c r="AA278" s="103">
        <v>16833112</v>
      </c>
      <c r="AB278" s="88"/>
      <c r="AC278" s="88"/>
      <c r="AD278" s="103">
        <v>1399285</v>
      </c>
      <c r="AE278" s="88"/>
      <c r="AF278" s="88"/>
      <c r="AG278" s="103">
        <v>20889509</v>
      </c>
      <c r="AH278" s="88"/>
      <c r="AI278" s="88"/>
      <c r="AJ278" s="103">
        <v>-525609</v>
      </c>
      <c r="AK278" s="88"/>
      <c r="AL278" s="88"/>
      <c r="AM278" s="103">
        <v>-115486</v>
      </c>
      <c r="AN278" s="88"/>
      <c r="AO278" s="88"/>
      <c r="AP278" s="103">
        <v>-641095</v>
      </c>
    </row>
    <row r="279" spans="1:750">
      <c r="A279" s="106">
        <v>38801</v>
      </c>
      <c r="B279" s="26"/>
      <c r="C279" s="82" t="s">
        <v>228</v>
      </c>
      <c r="D279" s="27"/>
      <c r="E279" s="27"/>
      <c r="F279" s="103">
        <v>3470685</v>
      </c>
      <c r="G279" s="88"/>
      <c r="H279" s="88"/>
      <c r="I279" s="88" t="s">
        <v>280</v>
      </c>
      <c r="J279" s="88"/>
      <c r="K279" s="88"/>
      <c r="L279" s="88" t="s">
        <v>280</v>
      </c>
      <c r="M279" s="88"/>
      <c r="N279" s="88"/>
      <c r="O279" s="88">
        <v>373</v>
      </c>
      <c r="P279" s="88"/>
      <c r="Q279" s="88"/>
      <c r="R279" s="103">
        <v>824524</v>
      </c>
      <c r="S279" s="88"/>
      <c r="T279" s="103">
        <v>824897</v>
      </c>
      <c r="U279" s="88"/>
      <c r="V279" s="88"/>
      <c r="W279" s="88"/>
      <c r="X279" s="103">
        <v>237341</v>
      </c>
      <c r="Y279" s="88"/>
      <c r="Z279" s="88"/>
      <c r="AA279" s="103">
        <v>1503581</v>
      </c>
      <c r="AB279" s="88"/>
      <c r="AC279" s="88"/>
      <c r="AD279" s="103">
        <v>0</v>
      </c>
      <c r="AE279" s="88"/>
      <c r="AF279" s="88"/>
      <c r="AG279" s="103">
        <v>1740922</v>
      </c>
      <c r="AH279" s="88"/>
      <c r="AI279" s="88"/>
      <c r="AJ279" s="103">
        <v>-46949</v>
      </c>
      <c r="AK279" s="88"/>
      <c r="AL279" s="88"/>
      <c r="AM279" s="103">
        <v>195755</v>
      </c>
      <c r="AN279" s="88"/>
      <c r="AO279" s="88"/>
      <c r="AP279" s="103">
        <v>148806</v>
      </c>
    </row>
    <row r="280" spans="1:750">
      <c r="A280" s="106">
        <v>38900</v>
      </c>
      <c r="B280" s="26"/>
      <c r="C280" s="82" t="s">
        <v>229</v>
      </c>
      <c r="D280" s="27"/>
      <c r="E280" s="27"/>
      <c r="F280" s="103">
        <v>8351698</v>
      </c>
      <c r="G280" s="88"/>
      <c r="H280" s="88"/>
      <c r="I280" s="88" t="s">
        <v>280</v>
      </c>
      <c r="J280" s="88"/>
      <c r="K280" s="88"/>
      <c r="L280" s="88" t="s">
        <v>280</v>
      </c>
      <c r="M280" s="88"/>
      <c r="N280" s="88"/>
      <c r="O280" s="88">
        <v>898</v>
      </c>
      <c r="P280" s="88"/>
      <c r="Q280" s="88"/>
      <c r="R280" s="103">
        <v>0</v>
      </c>
      <c r="S280" s="88"/>
      <c r="T280" s="103">
        <v>898</v>
      </c>
      <c r="U280" s="88"/>
      <c r="V280" s="88"/>
      <c r="W280" s="88"/>
      <c r="X280" s="103">
        <v>571126</v>
      </c>
      <c r="Y280" s="88"/>
      <c r="Z280" s="88"/>
      <c r="AA280" s="103">
        <v>3618148</v>
      </c>
      <c r="AB280" s="88"/>
      <c r="AC280" s="88"/>
      <c r="AD280" s="103">
        <v>394465</v>
      </c>
      <c r="AE280" s="88"/>
      <c r="AF280" s="88"/>
      <c r="AG280" s="103">
        <v>4583739</v>
      </c>
      <c r="AH280" s="88"/>
      <c r="AI280" s="88"/>
      <c r="AJ280" s="103">
        <v>-112976</v>
      </c>
      <c r="AK280" s="88"/>
      <c r="AL280" s="88"/>
      <c r="AM280" s="103">
        <v>-97970</v>
      </c>
      <c r="AN280" s="88"/>
      <c r="AO280" s="88"/>
      <c r="AP280" s="103">
        <v>-210946</v>
      </c>
    </row>
    <row r="281" spans="1:750" s="10" customFormat="1">
      <c r="A281" s="106">
        <v>39000</v>
      </c>
      <c r="B281" s="26"/>
      <c r="C281" s="82" t="s">
        <v>230</v>
      </c>
      <c r="D281" s="27"/>
      <c r="E281" s="27"/>
      <c r="F281" s="102">
        <v>394819992</v>
      </c>
      <c r="G281" s="86"/>
      <c r="H281" s="86"/>
      <c r="I281" s="86" t="s">
        <v>280</v>
      </c>
      <c r="J281" s="86"/>
      <c r="K281" s="86"/>
      <c r="L281" s="86" t="s">
        <v>280</v>
      </c>
      <c r="M281" s="86"/>
      <c r="N281" s="86"/>
      <c r="O281" s="86">
        <v>42461</v>
      </c>
      <c r="P281" s="86"/>
      <c r="Q281" s="86"/>
      <c r="R281" s="102">
        <v>17376308</v>
      </c>
      <c r="S281" s="86"/>
      <c r="T281" s="102">
        <v>17418769</v>
      </c>
      <c r="U281" s="86"/>
      <c r="V281" s="86"/>
      <c r="W281" s="86"/>
      <c r="X281" s="102">
        <v>26999532</v>
      </c>
      <c r="Y281" s="86"/>
      <c r="Z281" s="86"/>
      <c r="AA281" s="102">
        <v>171045135</v>
      </c>
      <c r="AB281" s="86"/>
      <c r="AC281" s="86"/>
      <c r="AD281" s="102">
        <v>26356880</v>
      </c>
      <c r="AE281" s="86"/>
      <c r="AF281" s="86"/>
      <c r="AG281" s="102">
        <v>224401547</v>
      </c>
      <c r="AH281" s="86"/>
      <c r="AI281" s="86"/>
      <c r="AJ281" s="102">
        <v>-5340831</v>
      </c>
      <c r="AK281" s="86"/>
      <c r="AL281" s="86"/>
      <c r="AM281" s="102">
        <v>-927299</v>
      </c>
      <c r="AN281" s="86"/>
      <c r="AO281" s="86"/>
      <c r="AP281" s="102">
        <v>-6268130</v>
      </c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</row>
    <row r="282" spans="1:750">
      <c r="A282" s="106">
        <v>39100</v>
      </c>
      <c r="B282" s="26"/>
      <c r="C282" s="82" t="s">
        <v>231</v>
      </c>
      <c r="D282" s="27"/>
      <c r="E282" s="27"/>
      <c r="F282" s="103">
        <v>55355517</v>
      </c>
      <c r="G282" s="88"/>
      <c r="H282" s="86"/>
      <c r="I282" s="88" t="s">
        <v>280</v>
      </c>
      <c r="J282" s="88"/>
      <c r="K282" s="86"/>
      <c r="L282" s="88" t="s">
        <v>280</v>
      </c>
      <c r="M282" s="88"/>
      <c r="N282" s="88"/>
      <c r="O282" s="88">
        <v>5953</v>
      </c>
      <c r="P282" s="88"/>
      <c r="Q282" s="86"/>
      <c r="R282" s="103">
        <v>0</v>
      </c>
      <c r="S282" s="86"/>
      <c r="T282" s="103">
        <v>5953</v>
      </c>
      <c r="U282" s="86"/>
      <c r="V282" s="88"/>
      <c r="W282" s="86"/>
      <c r="X282" s="103">
        <v>3785454</v>
      </c>
      <c r="Y282" s="88"/>
      <c r="Z282" s="86"/>
      <c r="AA282" s="103">
        <v>23981288</v>
      </c>
      <c r="AB282" s="88"/>
      <c r="AC282" s="86"/>
      <c r="AD282" s="103">
        <v>6631876</v>
      </c>
      <c r="AE282" s="88"/>
      <c r="AF282" s="86"/>
      <c r="AG282" s="103">
        <v>34398618</v>
      </c>
      <c r="AH282" s="88"/>
      <c r="AI282" s="86"/>
      <c r="AJ282" s="103">
        <v>-748808</v>
      </c>
      <c r="AK282" s="88"/>
      <c r="AL282" s="86"/>
      <c r="AM282" s="103">
        <v>-1379396</v>
      </c>
      <c r="AN282" s="88"/>
      <c r="AO282" s="86"/>
      <c r="AP282" s="103">
        <v>-2128204</v>
      </c>
    </row>
    <row r="283" spans="1:750">
      <c r="A283" s="106">
        <v>39101</v>
      </c>
      <c r="B283" s="26"/>
      <c r="C283" s="82" t="s">
        <v>232</v>
      </c>
      <c r="D283" s="27"/>
      <c r="E283" s="27"/>
      <c r="F283" s="103">
        <v>5696743</v>
      </c>
      <c r="G283" s="88"/>
      <c r="H283" s="88"/>
      <c r="I283" s="88" t="s">
        <v>280</v>
      </c>
      <c r="J283" s="88"/>
      <c r="K283" s="88"/>
      <c r="L283" s="88" t="s">
        <v>280</v>
      </c>
      <c r="M283" s="88"/>
      <c r="N283" s="88"/>
      <c r="O283" s="88">
        <v>613</v>
      </c>
      <c r="P283" s="88"/>
      <c r="Q283" s="88"/>
      <c r="R283" s="103">
        <v>1566847</v>
      </c>
      <c r="S283" s="88"/>
      <c r="T283" s="103">
        <v>1567460</v>
      </c>
      <c r="U283" s="88"/>
      <c r="V283" s="88"/>
      <c r="W283" s="88"/>
      <c r="X283" s="103">
        <v>389568</v>
      </c>
      <c r="Y283" s="88"/>
      <c r="Z283" s="88"/>
      <c r="AA283" s="103">
        <v>2467960</v>
      </c>
      <c r="AB283" s="88"/>
      <c r="AC283" s="88"/>
      <c r="AD283" s="103">
        <v>0</v>
      </c>
      <c r="AE283" s="88"/>
      <c r="AF283" s="88"/>
      <c r="AG283" s="103">
        <v>2857528</v>
      </c>
      <c r="AH283" s="88"/>
      <c r="AI283" s="88"/>
      <c r="AJ283" s="103">
        <v>-77061</v>
      </c>
      <c r="AK283" s="88"/>
      <c r="AL283" s="88"/>
      <c r="AM283" s="103">
        <v>348799</v>
      </c>
      <c r="AN283" s="88"/>
      <c r="AO283" s="88"/>
      <c r="AP283" s="103">
        <v>271738</v>
      </c>
    </row>
    <row r="284" spans="1:750" s="24" customFormat="1">
      <c r="A284" s="22">
        <v>39105</v>
      </c>
      <c r="B284" s="22"/>
      <c r="C284" s="81" t="s">
        <v>233</v>
      </c>
      <c r="D284" s="23"/>
      <c r="E284" s="23"/>
      <c r="F284" s="105">
        <v>22228128</v>
      </c>
      <c r="G284" s="85"/>
      <c r="H284" s="85"/>
      <c r="I284" s="85" t="s">
        <v>280</v>
      </c>
      <c r="J284" s="85"/>
      <c r="K284" s="85"/>
      <c r="L284" s="85" t="s">
        <v>280</v>
      </c>
      <c r="M284" s="85"/>
      <c r="N284" s="85"/>
      <c r="O284" s="85">
        <v>2391</v>
      </c>
      <c r="P284" s="85"/>
      <c r="Q284" s="85"/>
      <c r="R284" s="105">
        <v>0</v>
      </c>
      <c r="S284" s="85"/>
      <c r="T284" s="105">
        <v>2391</v>
      </c>
      <c r="U284" s="85"/>
      <c r="V284" s="86"/>
      <c r="W284" s="85"/>
      <c r="X284" s="105">
        <v>1520057</v>
      </c>
      <c r="Y284" s="85"/>
      <c r="Z284" s="85"/>
      <c r="AA284" s="105">
        <v>9629738</v>
      </c>
      <c r="AB284" s="85"/>
      <c r="AC284" s="85"/>
      <c r="AD284" s="105">
        <v>3191026</v>
      </c>
      <c r="AE284" s="85"/>
      <c r="AF284" s="85"/>
      <c r="AG284" s="105">
        <v>14340821</v>
      </c>
      <c r="AH284" s="85"/>
      <c r="AI284" s="85"/>
      <c r="AJ284" s="105">
        <v>-300686</v>
      </c>
      <c r="AK284" s="85"/>
      <c r="AL284" s="85"/>
      <c r="AM284" s="105">
        <v>-730550</v>
      </c>
      <c r="AN284" s="85"/>
      <c r="AO284" s="85"/>
      <c r="AP284" s="105">
        <v>-1031236</v>
      </c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</row>
    <row r="285" spans="1:750" s="25" customFormat="1">
      <c r="A285" s="22">
        <v>39200</v>
      </c>
      <c r="B285" s="22"/>
      <c r="C285" s="81" t="s">
        <v>299</v>
      </c>
      <c r="D285" s="23"/>
      <c r="E285" s="23"/>
      <c r="F285" s="104">
        <v>1688971688</v>
      </c>
      <c r="G285" s="87"/>
      <c r="H285" s="87"/>
      <c r="I285" s="87" t="s">
        <v>280</v>
      </c>
      <c r="J285" s="87"/>
      <c r="K285" s="87"/>
      <c r="L285" s="87" t="s">
        <v>280</v>
      </c>
      <c r="M285" s="87"/>
      <c r="N285" s="87"/>
      <c r="O285" s="87">
        <v>181640</v>
      </c>
      <c r="P285" s="87"/>
      <c r="Q285" s="87"/>
      <c r="R285" s="104">
        <v>109656184</v>
      </c>
      <c r="S285" s="87"/>
      <c r="T285" s="104">
        <v>109837824</v>
      </c>
      <c r="U285" s="87"/>
      <c r="V285" s="88"/>
      <c r="W285" s="87"/>
      <c r="X285" s="104">
        <v>115499332</v>
      </c>
      <c r="Y285" s="87"/>
      <c r="Z285" s="87"/>
      <c r="AA285" s="104">
        <v>731701527</v>
      </c>
      <c r="AB285" s="87"/>
      <c r="AC285" s="87"/>
      <c r="AD285" s="104">
        <v>35570315</v>
      </c>
      <c r="AE285" s="87"/>
      <c r="AF285" s="87"/>
      <c r="AG285" s="104">
        <v>882771174</v>
      </c>
      <c r="AH285" s="87"/>
      <c r="AI285" s="87"/>
      <c r="AJ285" s="104">
        <v>-22847151</v>
      </c>
      <c r="AK285" s="87"/>
      <c r="AL285" s="87"/>
      <c r="AM285" s="104">
        <v>20299979</v>
      </c>
      <c r="AN285" s="87"/>
      <c r="AO285" s="87"/>
      <c r="AP285" s="104">
        <v>-2547172</v>
      </c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</row>
    <row r="286" spans="1:750" s="25" customFormat="1">
      <c r="A286" s="22">
        <v>39201</v>
      </c>
      <c r="B286" s="22"/>
      <c r="C286" s="81" t="s">
        <v>234</v>
      </c>
      <c r="D286" s="23"/>
      <c r="E286" s="23"/>
      <c r="F286" s="104">
        <v>5215396</v>
      </c>
      <c r="G286" s="87"/>
      <c r="H286" s="87"/>
      <c r="I286" s="87" t="s">
        <v>280</v>
      </c>
      <c r="J286" s="87"/>
      <c r="K286" s="87"/>
      <c r="L286" s="87" t="s">
        <v>280</v>
      </c>
      <c r="M286" s="87"/>
      <c r="N286" s="87"/>
      <c r="O286" s="87">
        <v>561</v>
      </c>
      <c r="P286" s="87"/>
      <c r="Q286" s="87"/>
      <c r="R286" s="104">
        <v>122248</v>
      </c>
      <c r="S286" s="87"/>
      <c r="T286" s="104">
        <v>122809</v>
      </c>
      <c r="U286" s="87"/>
      <c r="V286" s="88"/>
      <c r="W286" s="87"/>
      <c r="X286" s="104">
        <v>356652</v>
      </c>
      <c r="Y286" s="87"/>
      <c r="Z286" s="87"/>
      <c r="AA286" s="104">
        <v>2259430</v>
      </c>
      <c r="AB286" s="87"/>
      <c r="AC286" s="87"/>
      <c r="AD286" s="104">
        <v>94340</v>
      </c>
      <c r="AE286" s="87"/>
      <c r="AF286" s="87"/>
      <c r="AG286" s="104">
        <v>2710422</v>
      </c>
      <c r="AH286" s="87"/>
      <c r="AI286" s="87"/>
      <c r="AJ286" s="104">
        <v>-70550</v>
      </c>
      <c r="AK286" s="87"/>
      <c r="AL286" s="87"/>
      <c r="AM286" s="104">
        <v>11697</v>
      </c>
      <c r="AN286" s="87"/>
      <c r="AO286" s="87"/>
      <c r="AP286" s="104">
        <v>-58853</v>
      </c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</row>
    <row r="287" spans="1:750" s="25" customFormat="1">
      <c r="A287" s="22">
        <v>39204</v>
      </c>
      <c r="B287" s="22"/>
      <c r="C287" s="81" t="s">
        <v>235</v>
      </c>
      <c r="D287" s="23"/>
      <c r="E287" s="23"/>
      <c r="F287" s="104">
        <v>5716378</v>
      </c>
      <c r="G287" s="87"/>
      <c r="H287" s="87"/>
      <c r="I287" s="87" t="s">
        <v>280</v>
      </c>
      <c r="J287" s="87"/>
      <c r="K287" s="87"/>
      <c r="L287" s="87" t="s">
        <v>280</v>
      </c>
      <c r="M287" s="87"/>
      <c r="N287" s="87"/>
      <c r="O287" s="87">
        <v>615</v>
      </c>
      <c r="P287" s="87"/>
      <c r="Q287" s="87"/>
      <c r="R287" s="104">
        <v>2740651</v>
      </c>
      <c r="S287" s="87"/>
      <c r="T287" s="104">
        <v>2741266</v>
      </c>
      <c r="U287" s="87"/>
      <c r="V287" s="88"/>
      <c r="W287" s="87"/>
      <c r="X287" s="104">
        <v>390911</v>
      </c>
      <c r="Y287" s="87"/>
      <c r="Z287" s="87"/>
      <c r="AA287" s="104">
        <v>2476467</v>
      </c>
      <c r="AB287" s="87"/>
      <c r="AC287" s="87"/>
      <c r="AD287" s="104">
        <v>0</v>
      </c>
      <c r="AE287" s="87"/>
      <c r="AF287" s="87"/>
      <c r="AG287" s="104">
        <v>2867378</v>
      </c>
      <c r="AH287" s="87"/>
      <c r="AI287" s="87"/>
      <c r="AJ287" s="104">
        <v>-77327</v>
      </c>
      <c r="AK287" s="87"/>
      <c r="AL287" s="87"/>
      <c r="AM287" s="104">
        <v>606811</v>
      </c>
      <c r="AN287" s="87"/>
      <c r="AO287" s="87"/>
      <c r="AP287" s="104">
        <v>529484</v>
      </c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</row>
    <row r="288" spans="1:750" s="25" customFormat="1">
      <c r="A288" s="22">
        <v>39205</v>
      </c>
      <c r="B288" s="22"/>
      <c r="C288" s="81" t="s">
        <v>236</v>
      </c>
      <c r="D288" s="23"/>
      <c r="E288" s="23"/>
      <c r="F288" s="104">
        <v>132949041</v>
      </c>
      <c r="G288" s="87"/>
      <c r="H288" s="87"/>
      <c r="I288" s="87" t="s">
        <v>280</v>
      </c>
      <c r="J288" s="87"/>
      <c r="K288" s="87"/>
      <c r="L288" s="87" t="s">
        <v>280</v>
      </c>
      <c r="M288" s="87"/>
      <c r="N288" s="87"/>
      <c r="O288" s="87">
        <v>14298</v>
      </c>
      <c r="P288" s="87"/>
      <c r="Q288" s="87"/>
      <c r="R288" s="104">
        <v>10309680</v>
      </c>
      <c r="S288" s="87"/>
      <c r="T288" s="104">
        <v>10323978</v>
      </c>
      <c r="U288" s="87"/>
      <c r="V288" s="88"/>
      <c r="W288" s="87"/>
      <c r="X288" s="104">
        <v>9091642</v>
      </c>
      <c r="Y288" s="87"/>
      <c r="Z288" s="87"/>
      <c r="AA288" s="104">
        <v>57596594</v>
      </c>
      <c r="AB288" s="87"/>
      <c r="AC288" s="87"/>
      <c r="AD288" s="104">
        <v>0</v>
      </c>
      <c r="AE288" s="87"/>
      <c r="AF288" s="87"/>
      <c r="AG288" s="104">
        <v>66688236</v>
      </c>
      <c r="AH288" s="87"/>
      <c r="AI288" s="87"/>
      <c r="AJ288" s="104">
        <v>-1798436</v>
      </c>
      <c r="AK288" s="87"/>
      <c r="AL288" s="87"/>
      <c r="AM288" s="104">
        <v>2177837</v>
      </c>
      <c r="AN288" s="87"/>
      <c r="AO288" s="87"/>
      <c r="AP288" s="104">
        <v>379401</v>
      </c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</row>
    <row r="289" spans="1:750" s="25" customFormat="1">
      <c r="A289" s="22">
        <v>39208</v>
      </c>
      <c r="B289" s="22"/>
      <c r="C289" s="81" t="s">
        <v>300</v>
      </c>
      <c r="D289" s="23"/>
      <c r="E289" s="23"/>
      <c r="F289" s="104">
        <v>10221742</v>
      </c>
      <c r="G289" s="87"/>
      <c r="H289" s="87"/>
      <c r="I289" s="87" t="s">
        <v>280</v>
      </c>
      <c r="J289" s="87"/>
      <c r="K289" s="87"/>
      <c r="L289" s="87" t="s">
        <v>280</v>
      </c>
      <c r="M289" s="87"/>
      <c r="N289" s="87"/>
      <c r="O289" s="87">
        <v>1099</v>
      </c>
      <c r="P289" s="87"/>
      <c r="Q289" s="87"/>
      <c r="R289" s="104">
        <v>0</v>
      </c>
      <c r="S289" s="87"/>
      <c r="T289" s="104">
        <v>1099</v>
      </c>
      <c r="U289" s="87"/>
      <c r="V289" s="88"/>
      <c r="W289" s="87"/>
      <c r="X289" s="104">
        <v>699008</v>
      </c>
      <c r="Y289" s="87"/>
      <c r="Z289" s="87"/>
      <c r="AA289" s="104">
        <v>4428294</v>
      </c>
      <c r="AB289" s="87"/>
      <c r="AC289" s="87"/>
      <c r="AD289" s="104">
        <v>190724</v>
      </c>
      <c r="AE289" s="87"/>
      <c r="AF289" s="87"/>
      <c r="AG289" s="104">
        <v>5318026</v>
      </c>
      <c r="AH289" s="87"/>
      <c r="AI289" s="87"/>
      <c r="AJ289" s="104">
        <v>-138272</v>
      </c>
      <c r="AK289" s="87"/>
      <c r="AL289" s="87"/>
      <c r="AM289" s="104">
        <v>-39230</v>
      </c>
      <c r="AN289" s="87"/>
      <c r="AO289" s="87"/>
      <c r="AP289" s="104">
        <v>-177502</v>
      </c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</row>
    <row r="290" spans="1:750">
      <c r="A290" s="106">
        <v>39209</v>
      </c>
      <c r="B290" s="26"/>
      <c r="C290" s="82" t="s">
        <v>237</v>
      </c>
      <c r="D290" s="27"/>
      <c r="E290" s="27"/>
      <c r="F290" s="103">
        <v>5106603</v>
      </c>
      <c r="G290" s="88"/>
      <c r="H290" s="88"/>
      <c r="I290" s="88" t="s">
        <v>280</v>
      </c>
      <c r="J290" s="88"/>
      <c r="K290" s="88"/>
      <c r="L290" s="88" t="s">
        <v>280</v>
      </c>
      <c r="M290" s="88"/>
      <c r="N290" s="88"/>
      <c r="O290" s="88">
        <v>549</v>
      </c>
      <c r="P290" s="88"/>
      <c r="Q290" s="88"/>
      <c r="R290" s="103">
        <v>224432</v>
      </c>
      <c r="S290" s="88"/>
      <c r="T290" s="103">
        <v>224981</v>
      </c>
      <c r="U290" s="88"/>
      <c r="V290" s="88"/>
      <c r="W290" s="88"/>
      <c r="X290" s="103">
        <v>349212</v>
      </c>
      <c r="Y290" s="88"/>
      <c r="Z290" s="88"/>
      <c r="AA290" s="103">
        <v>2212298</v>
      </c>
      <c r="AB290" s="88"/>
      <c r="AC290" s="88"/>
      <c r="AD290" s="103">
        <v>297555</v>
      </c>
      <c r="AE290" s="88"/>
      <c r="AF290" s="88"/>
      <c r="AG290" s="103">
        <v>2859065</v>
      </c>
      <c r="AH290" s="88"/>
      <c r="AI290" s="88"/>
      <c r="AJ290" s="103">
        <v>-69078</v>
      </c>
      <c r="AK290" s="88"/>
      <c r="AL290" s="88"/>
      <c r="AM290" s="103">
        <v>-3404</v>
      </c>
      <c r="AN290" s="88"/>
      <c r="AO290" s="88"/>
      <c r="AP290" s="103">
        <v>-72482</v>
      </c>
    </row>
    <row r="291" spans="1:750">
      <c r="A291" s="106">
        <v>39300</v>
      </c>
      <c r="B291" s="26"/>
      <c r="C291" s="82" t="s">
        <v>238</v>
      </c>
      <c r="D291" s="27"/>
      <c r="E291" s="27"/>
      <c r="F291" s="103">
        <v>20457229</v>
      </c>
      <c r="G291" s="88"/>
      <c r="H291" s="88"/>
      <c r="I291" s="88" t="s">
        <v>280</v>
      </c>
      <c r="J291" s="88"/>
      <c r="K291" s="88"/>
      <c r="L291" s="88" t="s">
        <v>280</v>
      </c>
      <c r="M291" s="88"/>
      <c r="N291" s="88"/>
      <c r="O291" s="88">
        <v>2200</v>
      </c>
      <c r="P291" s="88"/>
      <c r="Q291" s="88"/>
      <c r="R291" s="103">
        <v>0</v>
      </c>
      <c r="S291" s="88"/>
      <c r="T291" s="103">
        <v>2200</v>
      </c>
      <c r="U291" s="88"/>
      <c r="V291" s="88"/>
      <c r="W291" s="88"/>
      <c r="X291" s="103">
        <v>1398956</v>
      </c>
      <c r="Y291" s="88"/>
      <c r="Z291" s="88"/>
      <c r="AA291" s="103">
        <v>8862544</v>
      </c>
      <c r="AB291" s="88"/>
      <c r="AC291" s="88"/>
      <c r="AD291" s="103">
        <v>4271440</v>
      </c>
      <c r="AE291" s="88"/>
      <c r="AF291" s="88"/>
      <c r="AG291" s="103">
        <v>14532940</v>
      </c>
      <c r="AH291" s="88"/>
      <c r="AI291" s="88"/>
      <c r="AJ291" s="103">
        <v>-276730</v>
      </c>
      <c r="AK291" s="88"/>
      <c r="AL291" s="88"/>
      <c r="AM291" s="103">
        <v>-923202</v>
      </c>
      <c r="AN291" s="88"/>
      <c r="AO291" s="88"/>
      <c r="AP291" s="103">
        <v>-1199932</v>
      </c>
    </row>
    <row r="292" spans="1:750" s="30" customFormat="1">
      <c r="A292" s="106">
        <v>39301</v>
      </c>
      <c r="B292" s="106"/>
      <c r="C292" s="82" t="s">
        <v>239</v>
      </c>
      <c r="D292" s="82"/>
      <c r="E292" s="82"/>
      <c r="F292" s="103">
        <v>1063488</v>
      </c>
      <c r="G292" s="88"/>
      <c r="H292" s="88"/>
      <c r="I292" s="88" t="s">
        <v>280</v>
      </c>
      <c r="J292" s="88"/>
      <c r="K292" s="88"/>
      <c r="L292" s="88" t="s">
        <v>280</v>
      </c>
      <c r="M292" s="88"/>
      <c r="N292" s="88"/>
      <c r="O292" s="88">
        <v>114</v>
      </c>
      <c r="P292" s="88"/>
      <c r="Q292" s="88"/>
      <c r="R292" s="103">
        <v>249072</v>
      </c>
      <c r="S292" s="88"/>
      <c r="T292" s="103">
        <v>249186</v>
      </c>
      <c r="U292" s="88"/>
      <c r="V292" s="88"/>
      <c r="W292" s="88"/>
      <c r="X292" s="103">
        <v>72726</v>
      </c>
      <c r="Y292" s="88"/>
      <c r="Z292" s="88"/>
      <c r="AA292" s="103">
        <v>460727</v>
      </c>
      <c r="AB292" s="88"/>
      <c r="AC292" s="88"/>
      <c r="AD292" s="103">
        <v>733330</v>
      </c>
      <c r="AE292" s="88"/>
      <c r="AF292" s="88"/>
      <c r="AG292" s="103">
        <v>1266783</v>
      </c>
      <c r="AH292" s="88"/>
      <c r="AI292" s="88"/>
      <c r="AJ292" s="103">
        <v>-14386</v>
      </c>
      <c r="AK292" s="88"/>
      <c r="AL292" s="88"/>
      <c r="AM292" s="103">
        <v>-84400</v>
      </c>
      <c r="AN292" s="88"/>
      <c r="AO292" s="88"/>
      <c r="AP292" s="103">
        <v>-98786</v>
      </c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</row>
    <row r="293" spans="1:750" s="30" customFormat="1">
      <c r="A293" s="106">
        <v>39400</v>
      </c>
      <c r="B293" s="106"/>
      <c r="C293" s="82" t="s">
        <v>240</v>
      </c>
      <c r="D293" s="82"/>
      <c r="E293" s="82"/>
      <c r="F293" s="103">
        <v>15424676</v>
      </c>
      <c r="G293" s="88"/>
      <c r="H293" s="88"/>
      <c r="I293" s="88" t="s">
        <v>280</v>
      </c>
      <c r="J293" s="88"/>
      <c r="K293" s="88"/>
      <c r="L293" s="88" t="s">
        <v>280</v>
      </c>
      <c r="M293" s="88"/>
      <c r="N293" s="88"/>
      <c r="O293" s="88">
        <v>1659</v>
      </c>
      <c r="P293" s="88"/>
      <c r="Q293" s="88"/>
      <c r="R293" s="103">
        <v>0</v>
      </c>
      <c r="S293" s="88"/>
      <c r="T293" s="103">
        <v>1659</v>
      </c>
      <c r="U293" s="88"/>
      <c r="V293" s="88"/>
      <c r="W293" s="88"/>
      <c r="X293" s="103">
        <v>1054807</v>
      </c>
      <c r="Y293" s="88"/>
      <c r="Z293" s="88"/>
      <c r="AA293" s="103">
        <v>6682326</v>
      </c>
      <c r="AB293" s="88"/>
      <c r="AC293" s="88"/>
      <c r="AD293" s="103">
        <v>741342</v>
      </c>
      <c r="AE293" s="88"/>
      <c r="AF293" s="88"/>
      <c r="AG293" s="103">
        <v>8478475</v>
      </c>
      <c r="AH293" s="88"/>
      <c r="AI293" s="88"/>
      <c r="AJ293" s="103">
        <v>-208654</v>
      </c>
      <c r="AK293" s="88"/>
      <c r="AL293" s="88"/>
      <c r="AM293" s="103">
        <v>-181828</v>
      </c>
      <c r="AN293" s="88"/>
      <c r="AO293" s="88"/>
      <c r="AP293" s="103">
        <v>-390482</v>
      </c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</row>
    <row r="294" spans="1:750" s="30" customFormat="1">
      <c r="A294" s="106">
        <v>39401</v>
      </c>
      <c r="B294" s="106"/>
      <c r="C294" s="82" t="s">
        <v>241</v>
      </c>
      <c r="D294" s="82"/>
      <c r="E294" s="82"/>
      <c r="F294" s="103">
        <v>9830555</v>
      </c>
      <c r="G294" s="88"/>
      <c r="H294" s="88"/>
      <c r="I294" s="88" t="s">
        <v>280</v>
      </c>
      <c r="J294" s="88"/>
      <c r="K294" s="88"/>
      <c r="L294" s="88" t="s">
        <v>280</v>
      </c>
      <c r="M294" s="88"/>
      <c r="N294" s="88"/>
      <c r="O294" s="88">
        <v>1057</v>
      </c>
      <c r="P294" s="88"/>
      <c r="Q294" s="88"/>
      <c r="R294" s="103">
        <v>4638177</v>
      </c>
      <c r="S294" s="88"/>
      <c r="T294" s="103">
        <v>4639234</v>
      </c>
      <c r="U294" s="88"/>
      <c r="V294" s="88"/>
      <c r="W294" s="88"/>
      <c r="X294" s="103">
        <v>672257</v>
      </c>
      <c r="Y294" s="88"/>
      <c r="Z294" s="88"/>
      <c r="AA294" s="103">
        <v>4258823</v>
      </c>
      <c r="AB294" s="88"/>
      <c r="AC294" s="88"/>
      <c r="AD294" s="103">
        <v>0</v>
      </c>
      <c r="AE294" s="88"/>
      <c r="AF294" s="88"/>
      <c r="AG294" s="103">
        <v>4931080</v>
      </c>
      <c r="AH294" s="88"/>
      <c r="AI294" s="88"/>
      <c r="AJ294" s="103">
        <v>-132980</v>
      </c>
      <c r="AK294" s="88"/>
      <c r="AL294" s="88"/>
      <c r="AM294" s="103">
        <v>1053605</v>
      </c>
      <c r="AN294" s="88"/>
      <c r="AO294" s="88"/>
      <c r="AP294" s="103">
        <v>920625</v>
      </c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</row>
    <row r="295" spans="1:750" s="30" customFormat="1">
      <c r="A295" s="106">
        <v>39500</v>
      </c>
      <c r="B295" s="106"/>
      <c r="C295" s="82" t="s">
        <v>242</v>
      </c>
      <c r="D295" s="82"/>
      <c r="E295" s="82"/>
      <c r="F295" s="103">
        <v>50695094</v>
      </c>
      <c r="G295" s="88"/>
      <c r="H295" s="88"/>
      <c r="I295" s="88" t="s">
        <v>280</v>
      </c>
      <c r="J295" s="88"/>
      <c r="K295" s="88"/>
      <c r="L295" s="88" t="s">
        <v>280</v>
      </c>
      <c r="M295" s="88"/>
      <c r="N295" s="88"/>
      <c r="O295" s="88">
        <v>5452</v>
      </c>
      <c r="P295" s="88"/>
      <c r="Q295" s="88"/>
      <c r="R295" s="103">
        <v>2044948</v>
      </c>
      <c r="S295" s="88"/>
      <c r="T295" s="103">
        <v>2050400</v>
      </c>
      <c r="U295" s="88"/>
      <c r="V295" s="88"/>
      <c r="W295" s="88"/>
      <c r="X295" s="103">
        <v>3466754</v>
      </c>
      <c r="Y295" s="88"/>
      <c r="Z295" s="88"/>
      <c r="AA295" s="103">
        <v>21962285</v>
      </c>
      <c r="AB295" s="88"/>
      <c r="AC295" s="88"/>
      <c r="AD295" s="103">
        <v>751935</v>
      </c>
      <c r="AE295" s="88"/>
      <c r="AF295" s="88"/>
      <c r="AG295" s="103">
        <v>26180974</v>
      </c>
      <c r="AH295" s="88"/>
      <c r="AI295" s="88"/>
      <c r="AJ295" s="103">
        <v>-685765</v>
      </c>
      <c r="AK295" s="88"/>
      <c r="AL295" s="88"/>
      <c r="AM295" s="103">
        <v>360851</v>
      </c>
      <c r="AN295" s="88"/>
      <c r="AO295" s="88"/>
      <c r="AP295" s="103">
        <v>-324914</v>
      </c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</row>
    <row r="296" spans="1:750" s="30" customFormat="1">
      <c r="A296" s="22">
        <v>39501</v>
      </c>
      <c r="B296" s="22"/>
      <c r="C296" s="81" t="s">
        <v>279</v>
      </c>
      <c r="D296" s="81"/>
      <c r="E296" s="81"/>
      <c r="F296" s="104">
        <v>1557467</v>
      </c>
      <c r="G296" s="87"/>
      <c r="H296" s="87"/>
      <c r="I296" s="87" t="s">
        <v>280</v>
      </c>
      <c r="J296" s="87"/>
      <c r="K296" s="87"/>
      <c r="L296" s="87" t="s">
        <v>280</v>
      </c>
      <c r="M296" s="87"/>
      <c r="N296" s="87"/>
      <c r="O296" s="87">
        <v>167</v>
      </c>
      <c r="P296" s="87"/>
      <c r="Q296" s="87"/>
      <c r="R296" s="104">
        <v>22436</v>
      </c>
      <c r="S296" s="87"/>
      <c r="T296" s="104">
        <v>22603</v>
      </c>
      <c r="U296" s="88"/>
      <c r="V296" s="88"/>
      <c r="W296" s="87"/>
      <c r="X296" s="104">
        <v>106506</v>
      </c>
      <c r="Y296" s="87"/>
      <c r="Z296" s="87"/>
      <c r="AA296" s="104">
        <v>674730</v>
      </c>
      <c r="AB296" s="87"/>
      <c r="AC296" s="87"/>
      <c r="AD296" s="104">
        <v>116060</v>
      </c>
      <c r="AE296" s="87"/>
      <c r="AF296" s="87"/>
      <c r="AG296" s="104">
        <v>897296</v>
      </c>
      <c r="AH296" s="87"/>
      <c r="AI296" s="87"/>
      <c r="AJ296" s="104">
        <v>-21068</v>
      </c>
      <c r="AK296" s="87"/>
      <c r="AL296" s="87"/>
      <c r="AM296" s="104">
        <v>-17603</v>
      </c>
      <c r="AN296" s="87"/>
      <c r="AO296" s="87"/>
      <c r="AP296" s="104">
        <v>-38671</v>
      </c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</row>
    <row r="297" spans="1:750" s="30" customFormat="1">
      <c r="A297" s="22">
        <v>39600</v>
      </c>
      <c r="B297" s="22"/>
      <c r="C297" s="81" t="s">
        <v>243</v>
      </c>
      <c r="D297" s="81"/>
      <c r="E297" s="81"/>
      <c r="F297" s="104">
        <v>163367703</v>
      </c>
      <c r="G297" s="87"/>
      <c r="H297" s="87"/>
      <c r="I297" s="87" t="s">
        <v>280</v>
      </c>
      <c r="J297" s="87"/>
      <c r="K297" s="87"/>
      <c r="L297" s="87" t="s">
        <v>280</v>
      </c>
      <c r="M297" s="87"/>
      <c r="N297" s="87"/>
      <c r="O297" s="87">
        <v>17569</v>
      </c>
      <c r="P297" s="87"/>
      <c r="Q297" s="87"/>
      <c r="R297" s="104">
        <v>7931416</v>
      </c>
      <c r="S297" s="87"/>
      <c r="T297" s="104">
        <v>7948985</v>
      </c>
      <c r="U297" s="88"/>
      <c r="V297" s="88"/>
      <c r="W297" s="87"/>
      <c r="X297" s="104">
        <v>11171804</v>
      </c>
      <c r="Y297" s="87"/>
      <c r="Z297" s="87"/>
      <c r="AA297" s="104">
        <v>70774660</v>
      </c>
      <c r="AB297" s="87"/>
      <c r="AC297" s="87"/>
      <c r="AD297" s="104">
        <v>4258025</v>
      </c>
      <c r="AE297" s="87"/>
      <c r="AF297" s="87"/>
      <c r="AG297" s="104">
        <v>86204489</v>
      </c>
      <c r="AH297" s="87"/>
      <c r="AI297" s="87"/>
      <c r="AJ297" s="104">
        <v>-2209917</v>
      </c>
      <c r="AK297" s="87"/>
      <c r="AL297" s="87"/>
      <c r="AM297" s="104">
        <v>1131251</v>
      </c>
      <c r="AN297" s="87"/>
      <c r="AO297" s="87"/>
      <c r="AP297" s="104">
        <v>-1078666</v>
      </c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</row>
    <row r="298" spans="1:750" s="30" customFormat="1">
      <c r="A298" s="22">
        <v>39605</v>
      </c>
      <c r="B298" s="22"/>
      <c r="C298" s="81" t="s">
        <v>244</v>
      </c>
      <c r="D298" s="81"/>
      <c r="E298" s="81"/>
      <c r="F298" s="104">
        <v>24005888</v>
      </c>
      <c r="G298" s="87"/>
      <c r="H298" s="87"/>
      <c r="I298" s="87" t="s">
        <v>280</v>
      </c>
      <c r="J298" s="87"/>
      <c r="K298" s="87"/>
      <c r="L298" s="87" t="s">
        <v>280</v>
      </c>
      <c r="M298" s="87"/>
      <c r="N298" s="87"/>
      <c r="O298" s="87">
        <v>2582</v>
      </c>
      <c r="P298" s="87"/>
      <c r="Q298" s="87"/>
      <c r="R298" s="104">
        <v>2050715</v>
      </c>
      <c r="S298" s="87"/>
      <c r="T298" s="104">
        <v>2053297</v>
      </c>
      <c r="U298" s="88"/>
      <c r="V298" s="88"/>
      <c r="W298" s="87"/>
      <c r="X298" s="104">
        <v>1641628</v>
      </c>
      <c r="Y298" s="87"/>
      <c r="Z298" s="87"/>
      <c r="AA298" s="104">
        <v>10399905</v>
      </c>
      <c r="AB298" s="87"/>
      <c r="AC298" s="87"/>
      <c r="AD298" s="104">
        <v>376228</v>
      </c>
      <c r="AE298" s="87"/>
      <c r="AF298" s="87"/>
      <c r="AG298" s="104">
        <v>12417761</v>
      </c>
      <c r="AH298" s="87"/>
      <c r="AI298" s="87"/>
      <c r="AJ298" s="104">
        <v>-324734</v>
      </c>
      <c r="AK298" s="87"/>
      <c r="AL298" s="87"/>
      <c r="AM298" s="104">
        <v>316091</v>
      </c>
      <c r="AN298" s="87"/>
      <c r="AO298" s="87"/>
      <c r="AP298" s="104">
        <v>-8643</v>
      </c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</row>
    <row r="299" spans="1:750" s="30" customFormat="1">
      <c r="A299" s="22">
        <v>39700</v>
      </c>
      <c r="B299" s="22"/>
      <c r="C299" s="81" t="s">
        <v>245</v>
      </c>
      <c r="D299" s="81"/>
      <c r="E299" s="81"/>
      <c r="F299" s="104">
        <v>92156930</v>
      </c>
      <c r="G299" s="87"/>
      <c r="H299" s="87"/>
      <c r="I299" s="87" t="s">
        <v>280</v>
      </c>
      <c r="J299" s="87"/>
      <c r="K299" s="87"/>
      <c r="L299" s="87" t="s">
        <v>280</v>
      </c>
      <c r="M299" s="87"/>
      <c r="N299" s="87"/>
      <c r="O299" s="87">
        <v>9911</v>
      </c>
      <c r="P299" s="87"/>
      <c r="Q299" s="87"/>
      <c r="R299" s="104">
        <v>1530920</v>
      </c>
      <c r="S299" s="87"/>
      <c r="T299" s="104">
        <v>1540831</v>
      </c>
      <c r="U299" s="88"/>
      <c r="V299" s="88"/>
      <c r="W299" s="87"/>
      <c r="X299" s="104">
        <v>6302097</v>
      </c>
      <c r="Y299" s="87"/>
      <c r="Z299" s="87"/>
      <c r="AA299" s="104">
        <v>39924510</v>
      </c>
      <c r="AB299" s="87"/>
      <c r="AC299" s="87"/>
      <c r="AD299" s="104">
        <v>7537495</v>
      </c>
      <c r="AE299" s="87"/>
      <c r="AF299" s="87"/>
      <c r="AG299" s="104">
        <v>53764102</v>
      </c>
      <c r="AH299" s="87"/>
      <c r="AI299" s="87"/>
      <c r="AJ299" s="104">
        <v>-1246630</v>
      </c>
      <c r="AK299" s="87"/>
      <c r="AL299" s="87"/>
      <c r="AM299" s="104">
        <v>-1124769</v>
      </c>
      <c r="AN299" s="87"/>
      <c r="AO299" s="87"/>
      <c r="AP299" s="104">
        <v>-2371399</v>
      </c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</row>
    <row r="300" spans="1:750" s="30" customFormat="1">
      <c r="A300" s="22">
        <v>39703</v>
      </c>
      <c r="B300" s="22"/>
      <c r="C300" s="81" t="s">
        <v>246</v>
      </c>
      <c r="D300" s="81"/>
      <c r="E300" s="81"/>
      <c r="F300" s="104">
        <v>5590430</v>
      </c>
      <c r="G300" s="87"/>
      <c r="H300" s="87"/>
      <c r="I300" s="87" t="s">
        <v>280</v>
      </c>
      <c r="J300" s="87"/>
      <c r="K300" s="87"/>
      <c r="L300" s="87" t="s">
        <v>280</v>
      </c>
      <c r="M300" s="87"/>
      <c r="N300" s="87"/>
      <c r="O300" s="87">
        <v>601</v>
      </c>
      <c r="P300" s="87"/>
      <c r="Q300" s="87"/>
      <c r="R300" s="104">
        <v>3021524</v>
      </c>
      <c r="S300" s="87"/>
      <c r="T300" s="104">
        <v>3022125</v>
      </c>
      <c r="U300" s="88"/>
      <c r="V300" s="88"/>
      <c r="W300" s="87"/>
      <c r="X300" s="104">
        <v>382298</v>
      </c>
      <c r="Y300" s="87"/>
      <c r="Z300" s="87"/>
      <c r="AA300" s="104">
        <v>2421903</v>
      </c>
      <c r="AB300" s="87"/>
      <c r="AC300" s="87"/>
      <c r="AD300" s="104">
        <v>0</v>
      </c>
      <c r="AE300" s="87"/>
      <c r="AF300" s="87"/>
      <c r="AG300" s="104">
        <v>2804201</v>
      </c>
      <c r="AH300" s="87"/>
      <c r="AI300" s="87"/>
      <c r="AJ300" s="104">
        <v>-75623</v>
      </c>
      <c r="AK300" s="87"/>
      <c r="AL300" s="87"/>
      <c r="AM300" s="104">
        <v>654097</v>
      </c>
      <c r="AN300" s="87"/>
      <c r="AO300" s="87"/>
      <c r="AP300" s="104">
        <v>578474</v>
      </c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</row>
    <row r="301" spans="1:750" s="30" customFormat="1">
      <c r="A301" s="22">
        <v>39705</v>
      </c>
      <c r="B301" s="22"/>
      <c r="C301" s="81" t="s">
        <v>247</v>
      </c>
      <c r="D301" s="81"/>
      <c r="E301" s="81"/>
      <c r="F301" s="104">
        <v>21795943</v>
      </c>
      <c r="G301" s="87"/>
      <c r="H301" s="87"/>
      <c r="I301" s="87" t="s">
        <v>280</v>
      </c>
      <c r="J301" s="87"/>
      <c r="K301" s="87"/>
      <c r="L301" s="87" t="s">
        <v>280</v>
      </c>
      <c r="M301" s="87"/>
      <c r="N301" s="87"/>
      <c r="O301" s="87">
        <v>2344</v>
      </c>
      <c r="P301" s="87"/>
      <c r="Q301" s="87"/>
      <c r="R301" s="104">
        <v>719135</v>
      </c>
      <c r="S301" s="87"/>
      <c r="T301" s="104">
        <v>721479</v>
      </c>
      <c r="U301" s="88"/>
      <c r="V301" s="88"/>
      <c r="W301" s="87"/>
      <c r="X301" s="104">
        <v>1490503</v>
      </c>
      <c r="Y301" s="87"/>
      <c r="Z301" s="87"/>
      <c r="AA301" s="104">
        <v>9442506</v>
      </c>
      <c r="AB301" s="87"/>
      <c r="AC301" s="87"/>
      <c r="AD301" s="104">
        <v>1281340</v>
      </c>
      <c r="AE301" s="87"/>
      <c r="AF301" s="87"/>
      <c r="AG301" s="104">
        <v>12214349</v>
      </c>
      <c r="AH301" s="87"/>
      <c r="AI301" s="87"/>
      <c r="AJ301" s="104">
        <v>-294839</v>
      </c>
      <c r="AK301" s="87"/>
      <c r="AL301" s="87"/>
      <c r="AM301" s="104">
        <v>-176512</v>
      </c>
      <c r="AN301" s="87"/>
      <c r="AO301" s="87"/>
      <c r="AP301" s="104">
        <v>-471351</v>
      </c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</row>
    <row r="302" spans="1:750" s="30" customFormat="1">
      <c r="A302" s="106">
        <v>39800</v>
      </c>
      <c r="B302" s="106"/>
      <c r="C302" s="82" t="s">
        <v>248</v>
      </c>
      <c r="D302" s="82"/>
      <c r="E302" s="82"/>
      <c r="F302" s="103">
        <v>107387249</v>
      </c>
      <c r="G302" s="88"/>
      <c r="H302" s="88"/>
      <c r="I302" s="88" t="s">
        <v>280</v>
      </c>
      <c r="J302" s="88"/>
      <c r="K302" s="88"/>
      <c r="L302" s="88" t="s">
        <v>280</v>
      </c>
      <c r="M302" s="88"/>
      <c r="N302" s="88"/>
      <c r="O302" s="88">
        <v>11549</v>
      </c>
      <c r="P302" s="88"/>
      <c r="Q302" s="88"/>
      <c r="R302" s="103">
        <v>1747992</v>
      </c>
      <c r="S302" s="88"/>
      <c r="T302" s="103">
        <v>1759541</v>
      </c>
      <c r="U302" s="88"/>
      <c r="V302" s="88"/>
      <c r="W302" s="88"/>
      <c r="X302" s="103">
        <v>7343614</v>
      </c>
      <c r="Y302" s="88"/>
      <c r="Z302" s="88"/>
      <c r="AA302" s="103">
        <v>46522635</v>
      </c>
      <c r="AB302" s="88"/>
      <c r="AC302" s="88"/>
      <c r="AD302" s="103">
        <v>1218205</v>
      </c>
      <c r="AE302" s="88"/>
      <c r="AF302" s="88"/>
      <c r="AG302" s="103">
        <v>55084454</v>
      </c>
      <c r="AH302" s="88"/>
      <c r="AI302" s="88"/>
      <c r="AJ302" s="103">
        <v>-1452655</v>
      </c>
      <c r="AK302" s="88"/>
      <c r="AL302" s="88"/>
      <c r="AM302" s="103">
        <v>193359</v>
      </c>
      <c r="AN302" s="88"/>
      <c r="AO302" s="88"/>
      <c r="AP302" s="103">
        <v>-1259296</v>
      </c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</row>
    <row r="303" spans="1:750" s="30" customFormat="1">
      <c r="A303" s="106">
        <v>39805</v>
      </c>
      <c r="B303" s="106"/>
      <c r="C303" s="82" t="s">
        <v>249</v>
      </c>
      <c r="D303" s="82"/>
      <c r="E303" s="82"/>
      <c r="F303" s="103">
        <v>11517885</v>
      </c>
      <c r="G303" s="88"/>
      <c r="H303" s="88"/>
      <c r="I303" s="88" t="s">
        <v>280</v>
      </c>
      <c r="J303" s="88"/>
      <c r="K303" s="88"/>
      <c r="L303" s="88" t="s">
        <v>280</v>
      </c>
      <c r="M303" s="88"/>
      <c r="N303" s="88"/>
      <c r="O303" s="88">
        <v>1239</v>
      </c>
      <c r="P303" s="88"/>
      <c r="Q303" s="88"/>
      <c r="R303" s="103">
        <v>0</v>
      </c>
      <c r="S303" s="88"/>
      <c r="T303" s="103">
        <v>1239</v>
      </c>
      <c r="U303" s="88"/>
      <c r="V303" s="88"/>
      <c r="W303" s="88"/>
      <c r="X303" s="103">
        <v>787644</v>
      </c>
      <c r="Y303" s="88"/>
      <c r="Z303" s="88"/>
      <c r="AA303" s="103">
        <v>4989813</v>
      </c>
      <c r="AB303" s="88"/>
      <c r="AC303" s="88"/>
      <c r="AD303" s="103">
        <v>469064</v>
      </c>
      <c r="AE303" s="88"/>
      <c r="AF303" s="88"/>
      <c r="AG303" s="103">
        <v>6246521</v>
      </c>
      <c r="AH303" s="88"/>
      <c r="AI303" s="88"/>
      <c r="AJ303" s="103">
        <v>-155805</v>
      </c>
      <c r="AK303" s="88"/>
      <c r="AL303" s="88"/>
      <c r="AM303" s="103">
        <v>-101104</v>
      </c>
      <c r="AN303" s="88"/>
      <c r="AO303" s="88"/>
      <c r="AP303" s="103">
        <v>-256909</v>
      </c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  <c r="RR303"/>
      <c r="RS303"/>
      <c r="RT303"/>
      <c r="RU303"/>
      <c r="RV303"/>
      <c r="RW303"/>
      <c r="RX303"/>
      <c r="RY303"/>
      <c r="RZ303"/>
      <c r="SA303"/>
      <c r="SB303"/>
      <c r="SC303"/>
      <c r="SD303"/>
      <c r="SE303"/>
      <c r="SF303"/>
      <c r="SG303"/>
      <c r="SH303"/>
      <c r="SI303"/>
      <c r="SJ303"/>
      <c r="SK303"/>
      <c r="SL303"/>
      <c r="SM303"/>
      <c r="SN303"/>
      <c r="SO303"/>
      <c r="SP303"/>
      <c r="SQ303"/>
      <c r="SR303"/>
      <c r="SS303"/>
      <c r="ST303"/>
      <c r="SU303"/>
      <c r="SV303"/>
      <c r="SW303"/>
      <c r="SX303"/>
      <c r="SY303"/>
      <c r="SZ303"/>
      <c r="TA303"/>
      <c r="TB303"/>
      <c r="TC303"/>
      <c r="TD303"/>
      <c r="TE303"/>
      <c r="TF303"/>
      <c r="TG303"/>
      <c r="TH303"/>
      <c r="TI303"/>
      <c r="TJ303"/>
      <c r="TK303"/>
      <c r="TL303"/>
      <c r="TM303"/>
      <c r="TN303"/>
      <c r="TO303"/>
      <c r="TP303"/>
      <c r="TQ303"/>
      <c r="TR303"/>
      <c r="TS303"/>
      <c r="TT303"/>
      <c r="TU303"/>
      <c r="TV303"/>
      <c r="TW303"/>
      <c r="TX303"/>
      <c r="TY303"/>
      <c r="TZ303"/>
      <c r="UA303"/>
      <c r="UB303"/>
      <c r="UC303"/>
      <c r="UD303"/>
      <c r="UE303"/>
      <c r="UF303"/>
      <c r="UG303"/>
      <c r="UH303"/>
      <c r="UI303"/>
      <c r="UJ303"/>
      <c r="UK303"/>
      <c r="UL303"/>
      <c r="UM303"/>
      <c r="UN303"/>
      <c r="UO303"/>
      <c r="UP303"/>
      <c r="UQ303"/>
      <c r="UR303"/>
      <c r="US303"/>
      <c r="UT303"/>
      <c r="UU303"/>
      <c r="UV303"/>
      <c r="UW303"/>
      <c r="UX303"/>
      <c r="UY303"/>
      <c r="UZ303"/>
      <c r="VA303"/>
      <c r="VB303"/>
      <c r="VC303"/>
      <c r="VD303"/>
      <c r="VE303"/>
      <c r="VF303"/>
      <c r="VG303"/>
      <c r="VH303"/>
      <c r="VI303"/>
      <c r="VJ303"/>
      <c r="VK303"/>
      <c r="VL303"/>
      <c r="VM303"/>
      <c r="VN303"/>
      <c r="VO303"/>
      <c r="VP303"/>
      <c r="VQ303"/>
      <c r="VR303"/>
      <c r="VS303"/>
      <c r="VT303"/>
      <c r="VU303"/>
      <c r="VV303"/>
      <c r="VW303"/>
      <c r="VX303"/>
      <c r="VY303"/>
      <c r="VZ303"/>
      <c r="WA303"/>
      <c r="WB303"/>
      <c r="WC303"/>
      <c r="WD303"/>
      <c r="WE303"/>
      <c r="WF303"/>
      <c r="WG303"/>
      <c r="WH303"/>
      <c r="WI303"/>
      <c r="WJ303"/>
      <c r="WK303"/>
      <c r="WL303"/>
      <c r="WM303"/>
      <c r="WN303"/>
      <c r="WO303"/>
      <c r="WP303"/>
      <c r="WQ303"/>
      <c r="WR303"/>
      <c r="WS303"/>
      <c r="WT303"/>
      <c r="WU303"/>
      <c r="WV303"/>
      <c r="WW303"/>
      <c r="WX303"/>
      <c r="WY303"/>
      <c r="WZ303"/>
      <c r="XA303"/>
      <c r="XB303"/>
      <c r="XC303"/>
      <c r="XD303"/>
      <c r="XE303"/>
      <c r="XF303"/>
      <c r="XG303"/>
      <c r="XH303"/>
      <c r="XI303"/>
      <c r="XJ303"/>
      <c r="XK303"/>
      <c r="XL303"/>
      <c r="XM303"/>
      <c r="XN303"/>
      <c r="XO303"/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  <c r="YW303"/>
      <c r="YX303"/>
      <c r="YY303"/>
      <c r="YZ303"/>
      <c r="ZA303"/>
      <c r="ZB303"/>
      <c r="ZC303"/>
      <c r="ZD303"/>
      <c r="ZE303"/>
      <c r="ZF303"/>
      <c r="ZG303"/>
      <c r="ZH303"/>
      <c r="ZI303"/>
      <c r="ZJ303"/>
      <c r="ZK303"/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</row>
    <row r="304" spans="1:750" s="30" customFormat="1">
      <c r="A304" s="106">
        <v>39900</v>
      </c>
      <c r="B304" s="106"/>
      <c r="C304" s="82" t="s">
        <v>250</v>
      </c>
      <c r="D304" s="82"/>
      <c r="E304" s="82"/>
      <c r="F304" s="103">
        <v>53220149</v>
      </c>
      <c r="G304" s="88"/>
      <c r="H304" s="88"/>
      <c r="I304" s="88" t="s">
        <v>280</v>
      </c>
      <c r="J304" s="88"/>
      <c r="K304" s="88"/>
      <c r="L304" s="88" t="s">
        <v>280</v>
      </c>
      <c r="M304" s="88"/>
      <c r="N304" s="88"/>
      <c r="O304" s="88">
        <v>5724</v>
      </c>
      <c r="P304" s="88"/>
      <c r="Q304" s="88"/>
      <c r="R304" s="103">
        <v>2471184</v>
      </c>
      <c r="S304" s="88"/>
      <c r="T304" s="103">
        <v>2476908</v>
      </c>
      <c r="U304" s="88"/>
      <c r="V304" s="88"/>
      <c r="W304" s="88"/>
      <c r="X304" s="103">
        <v>3639428</v>
      </c>
      <c r="Y304" s="88"/>
      <c r="Z304" s="88"/>
      <c r="AA304" s="103">
        <v>23056197</v>
      </c>
      <c r="AB304" s="88"/>
      <c r="AC304" s="88"/>
      <c r="AD304" s="103">
        <v>2409430</v>
      </c>
      <c r="AE304" s="88"/>
      <c r="AF304" s="88"/>
      <c r="AG304" s="103">
        <v>29105055</v>
      </c>
      <c r="AH304" s="88"/>
      <c r="AI304" s="88"/>
      <c r="AJ304" s="103">
        <v>-719923</v>
      </c>
      <c r="AK304" s="88"/>
      <c r="AL304" s="88"/>
      <c r="AM304" s="103">
        <v>135905</v>
      </c>
      <c r="AN304" s="88"/>
      <c r="AO304" s="88"/>
      <c r="AP304" s="103">
        <v>-584018</v>
      </c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</row>
    <row r="305" spans="1:750">
      <c r="A305" s="106">
        <v>40000</v>
      </c>
      <c r="B305" s="26"/>
      <c r="C305" s="82" t="s">
        <v>301</v>
      </c>
      <c r="D305" s="27"/>
      <c r="E305" s="27"/>
      <c r="F305" s="103">
        <v>64995741</v>
      </c>
      <c r="G305" s="88"/>
      <c r="H305" s="88"/>
      <c r="I305" s="88" t="s">
        <v>280</v>
      </c>
      <c r="J305" s="88"/>
      <c r="K305" s="88"/>
      <c r="L305" s="88" t="s">
        <v>280</v>
      </c>
      <c r="M305" s="88"/>
      <c r="N305" s="88"/>
      <c r="O305" s="88">
        <v>6990</v>
      </c>
      <c r="P305" s="88"/>
      <c r="Q305" s="88"/>
      <c r="R305" s="103">
        <v>0</v>
      </c>
      <c r="S305" s="88"/>
      <c r="T305" s="103">
        <v>6990</v>
      </c>
      <c r="U305" s="88"/>
      <c r="V305" s="88"/>
      <c r="W305" s="88"/>
      <c r="X305" s="103">
        <v>4444695</v>
      </c>
      <c r="Y305" s="88"/>
      <c r="Z305" s="88"/>
      <c r="AA305" s="103">
        <v>28157655</v>
      </c>
      <c r="AB305" s="88"/>
      <c r="AC305" s="88"/>
      <c r="AD305" s="103">
        <v>20923068</v>
      </c>
      <c r="AE305" s="88"/>
      <c r="AF305" s="88"/>
      <c r="AG305" s="103">
        <v>53525418</v>
      </c>
      <c r="AH305" s="88"/>
      <c r="AI305" s="88"/>
      <c r="AJ305" s="103">
        <v>-879214</v>
      </c>
      <c r="AK305" s="88"/>
      <c r="AL305" s="88"/>
      <c r="AM305" s="103">
        <v>-4566637</v>
      </c>
      <c r="AN305" s="88"/>
      <c r="AO305" s="88"/>
      <c r="AP305" s="103">
        <v>-5445851</v>
      </c>
    </row>
    <row r="306" spans="1:750" s="10" customFormat="1">
      <c r="A306" s="106">
        <v>51000</v>
      </c>
      <c r="B306" s="26"/>
      <c r="C306" s="82" t="s">
        <v>325</v>
      </c>
      <c r="D306" s="27"/>
      <c r="E306" s="27"/>
      <c r="F306" s="102">
        <v>717873115</v>
      </c>
      <c r="G306" s="86"/>
      <c r="H306" s="86"/>
      <c r="I306" s="86" t="s">
        <v>280</v>
      </c>
      <c r="J306" s="86"/>
      <c r="K306" s="86"/>
      <c r="L306" s="86" t="s">
        <v>280</v>
      </c>
      <c r="M306" s="86"/>
      <c r="N306" s="86"/>
      <c r="O306" s="86">
        <v>77204</v>
      </c>
      <c r="P306" s="86"/>
      <c r="Q306" s="86"/>
      <c r="R306" s="102">
        <v>0</v>
      </c>
      <c r="S306" s="86"/>
      <c r="T306" s="102">
        <v>77204</v>
      </c>
      <c r="U306" s="86"/>
      <c r="V306" s="86"/>
      <c r="W306" s="86"/>
      <c r="X306" s="102">
        <v>49091329</v>
      </c>
      <c r="Y306" s="86"/>
      <c r="Z306" s="86"/>
      <c r="AA306" s="102">
        <v>310999207</v>
      </c>
      <c r="AB306" s="86"/>
      <c r="AC306" s="86"/>
      <c r="AD306" s="102">
        <v>90042364</v>
      </c>
      <c r="AE306" s="86"/>
      <c r="AF306" s="86"/>
      <c r="AG306" s="102">
        <v>450132900</v>
      </c>
      <c r="AH306" s="86"/>
      <c r="AI306" s="86"/>
      <c r="AJ306" s="102">
        <v>-9710853</v>
      </c>
      <c r="AK306" s="86"/>
      <c r="AL306" s="86"/>
      <c r="AM306" s="102">
        <v>-20093282</v>
      </c>
      <c r="AN306" s="86"/>
      <c r="AO306" s="86"/>
      <c r="AP306" s="102">
        <v>-29804135</v>
      </c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</row>
    <row r="307" spans="1:750">
      <c r="A307" s="106">
        <v>51000.2</v>
      </c>
      <c r="B307" s="26"/>
      <c r="C307" s="82" t="s">
        <v>326</v>
      </c>
      <c r="D307" s="27"/>
      <c r="E307" s="27"/>
      <c r="F307" s="103">
        <v>606794</v>
      </c>
      <c r="G307" s="88"/>
      <c r="H307" s="86"/>
      <c r="I307" s="88" t="s">
        <v>280</v>
      </c>
      <c r="J307" s="88"/>
      <c r="K307" s="86"/>
      <c r="L307" s="88" t="s">
        <v>280</v>
      </c>
      <c r="M307" s="88"/>
      <c r="N307" s="88"/>
      <c r="O307" s="88">
        <v>65</v>
      </c>
      <c r="P307" s="88"/>
      <c r="Q307" s="86"/>
      <c r="R307" s="103">
        <v>238997</v>
      </c>
      <c r="S307" s="86"/>
      <c r="T307" s="103">
        <v>239062</v>
      </c>
      <c r="U307" s="86"/>
      <c r="V307" s="88"/>
      <c r="W307" s="86"/>
      <c r="X307" s="103">
        <v>41495</v>
      </c>
      <c r="Y307" s="88"/>
      <c r="Z307" s="86"/>
      <c r="AA307" s="103">
        <v>262878</v>
      </c>
      <c r="AB307" s="88"/>
      <c r="AC307" s="86"/>
      <c r="AD307" s="103">
        <v>0</v>
      </c>
      <c r="AE307" s="88"/>
      <c r="AF307" s="86"/>
      <c r="AG307" s="103">
        <v>304373</v>
      </c>
      <c r="AH307" s="88"/>
      <c r="AI307" s="86"/>
      <c r="AJ307" s="103">
        <v>-8208</v>
      </c>
      <c r="AK307" s="88"/>
      <c r="AL307" s="86"/>
      <c r="AM307" s="103">
        <v>49230</v>
      </c>
      <c r="AN307" s="88"/>
      <c r="AO307" s="86"/>
      <c r="AP307" s="103">
        <v>41022</v>
      </c>
    </row>
    <row r="308" spans="1:750">
      <c r="A308" s="22">
        <v>51000.3</v>
      </c>
      <c r="B308" s="22"/>
      <c r="C308" s="81" t="s">
        <v>327</v>
      </c>
      <c r="D308" s="81"/>
      <c r="E308" s="81"/>
      <c r="F308" s="104">
        <v>18542674</v>
      </c>
      <c r="G308" s="87"/>
      <c r="H308" s="87"/>
      <c r="I308" s="87" t="s">
        <v>280</v>
      </c>
      <c r="J308" s="87"/>
      <c r="K308" s="87"/>
      <c r="L308" s="87" t="s">
        <v>280</v>
      </c>
      <c r="M308" s="87"/>
      <c r="N308" s="87"/>
      <c r="O308" s="87">
        <v>1994</v>
      </c>
      <c r="P308" s="87"/>
      <c r="Q308" s="87"/>
      <c r="R308" s="104">
        <v>1771535</v>
      </c>
      <c r="S308" s="87"/>
      <c r="T308" s="104">
        <v>1773529</v>
      </c>
      <c r="U308" s="88"/>
      <c r="V308" s="88"/>
      <c r="W308" s="87"/>
      <c r="X308" s="104">
        <v>1268030</v>
      </c>
      <c r="Y308" s="87"/>
      <c r="Z308" s="87"/>
      <c r="AA308" s="104">
        <v>8033114</v>
      </c>
      <c r="AB308" s="87"/>
      <c r="AC308" s="87"/>
      <c r="AD308" s="104">
        <v>0</v>
      </c>
      <c r="AE308" s="87"/>
      <c r="AF308" s="87"/>
      <c r="AG308" s="104">
        <v>9301144</v>
      </c>
      <c r="AH308" s="87"/>
      <c r="AI308" s="87"/>
      <c r="AJ308" s="104">
        <v>-250831</v>
      </c>
      <c r="AK308" s="87"/>
      <c r="AL308" s="87"/>
      <c r="AM308" s="104">
        <v>370478</v>
      </c>
      <c r="AN308" s="87"/>
      <c r="AO308" s="87"/>
      <c r="AP308" s="104">
        <v>119647</v>
      </c>
    </row>
    <row r="309" spans="1:750" s="24" customFormat="1">
      <c r="A309" s="22">
        <v>60000</v>
      </c>
      <c r="B309" s="22"/>
      <c r="C309" s="81" t="s">
        <v>302</v>
      </c>
      <c r="D309" s="23"/>
      <c r="E309" s="23"/>
      <c r="F309" s="105">
        <v>3082786</v>
      </c>
      <c r="G309" s="85"/>
      <c r="H309" s="85"/>
      <c r="I309" s="85" t="s">
        <v>280</v>
      </c>
      <c r="J309" s="85"/>
      <c r="K309" s="85"/>
      <c r="L309" s="85" t="s">
        <v>280</v>
      </c>
      <c r="M309" s="85"/>
      <c r="N309" s="85"/>
      <c r="O309" s="85">
        <v>332</v>
      </c>
      <c r="P309" s="85"/>
      <c r="Q309" s="85"/>
      <c r="R309" s="105">
        <v>0</v>
      </c>
      <c r="S309" s="85"/>
      <c r="T309" s="105">
        <v>332</v>
      </c>
      <c r="U309" s="85"/>
      <c r="V309" s="86"/>
      <c r="W309" s="85"/>
      <c r="X309" s="105">
        <v>210814</v>
      </c>
      <c r="Y309" s="85"/>
      <c r="Z309" s="85"/>
      <c r="AA309" s="105">
        <v>1335534</v>
      </c>
      <c r="AB309" s="85"/>
      <c r="AC309" s="85"/>
      <c r="AD309" s="105">
        <v>907182</v>
      </c>
      <c r="AE309" s="85"/>
      <c r="AF309" s="85"/>
      <c r="AG309" s="105">
        <v>2453530</v>
      </c>
      <c r="AH309" s="85"/>
      <c r="AI309" s="85"/>
      <c r="AJ309" s="105">
        <v>-41702</v>
      </c>
      <c r="AK309" s="85"/>
      <c r="AL309" s="85"/>
      <c r="AM309" s="105">
        <v>-221332</v>
      </c>
      <c r="AN309" s="85"/>
      <c r="AO309" s="85"/>
      <c r="AP309" s="105">
        <v>-263034</v>
      </c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</row>
    <row r="310" spans="1:750" s="25" customFormat="1">
      <c r="A310" s="22">
        <v>90901</v>
      </c>
      <c r="B310" s="22"/>
      <c r="C310" s="81" t="s">
        <v>303</v>
      </c>
      <c r="D310" s="23"/>
      <c r="E310" s="23"/>
      <c r="F310" s="104">
        <v>22295721</v>
      </c>
      <c r="G310" s="87"/>
      <c r="H310" s="87"/>
      <c r="I310" s="87" t="s">
        <v>280</v>
      </c>
      <c r="J310" s="87"/>
      <c r="K310" s="87"/>
      <c r="L310" s="87" t="s">
        <v>280</v>
      </c>
      <c r="M310" s="87"/>
      <c r="N310" s="87"/>
      <c r="O310" s="87">
        <v>2398</v>
      </c>
      <c r="P310" s="87"/>
      <c r="Q310" s="87"/>
      <c r="R310" s="104">
        <v>2935024</v>
      </c>
      <c r="S310" s="87"/>
      <c r="T310" s="104">
        <v>2937422</v>
      </c>
      <c r="U310" s="87"/>
      <c r="V310" s="88"/>
      <c r="W310" s="87"/>
      <c r="X310" s="104">
        <v>1524680</v>
      </c>
      <c r="Y310" s="87"/>
      <c r="Z310" s="87"/>
      <c r="AA310" s="104">
        <v>9659021</v>
      </c>
      <c r="AB310" s="87"/>
      <c r="AC310" s="87"/>
      <c r="AD310" s="104">
        <v>1178575</v>
      </c>
      <c r="AE310" s="87"/>
      <c r="AF310" s="87"/>
      <c r="AG310" s="104">
        <v>12362276</v>
      </c>
      <c r="AH310" s="87"/>
      <c r="AI310" s="87"/>
      <c r="AJ310" s="104">
        <v>-301600</v>
      </c>
      <c r="AK310" s="87"/>
      <c r="AL310" s="87"/>
      <c r="AM310" s="104">
        <v>498038</v>
      </c>
      <c r="AN310" s="87"/>
      <c r="AO310" s="87"/>
      <c r="AP310" s="104">
        <v>196438</v>
      </c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</row>
    <row r="311" spans="1:750" s="25" customFormat="1">
      <c r="A311" s="22">
        <v>91041</v>
      </c>
      <c r="B311" s="22"/>
      <c r="C311" s="81" t="s">
        <v>304</v>
      </c>
      <c r="D311" s="23"/>
      <c r="E311" s="23"/>
      <c r="F311" s="104">
        <v>4406908</v>
      </c>
      <c r="G311" s="87"/>
      <c r="H311" s="87"/>
      <c r="I311" s="87" t="s">
        <v>280</v>
      </c>
      <c r="J311" s="87"/>
      <c r="K311" s="87"/>
      <c r="L311" s="87" t="s">
        <v>280</v>
      </c>
      <c r="M311" s="87"/>
      <c r="N311" s="87"/>
      <c r="O311" s="87">
        <v>474</v>
      </c>
      <c r="P311" s="87"/>
      <c r="Q311" s="87"/>
      <c r="R311" s="104">
        <v>744363</v>
      </c>
      <c r="S311" s="87"/>
      <c r="T311" s="104">
        <v>744837</v>
      </c>
      <c r="U311" s="87"/>
      <c r="V311" s="88"/>
      <c r="W311" s="87"/>
      <c r="X311" s="104">
        <v>301364</v>
      </c>
      <c r="Y311" s="87"/>
      <c r="Z311" s="87"/>
      <c r="AA311" s="104">
        <v>1909174</v>
      </c>
      <c r="AB311" s="87"/>
      <c r="AC311" s="87"/>
      <c r="AD311" s="104">
        <v>0</v>
      </c>
      <c r="AE311" s="87"/>
      <c r="AF311" s="87"/>
      <c r="AG311" s="104">
        <v>2210538</v>
      </c>
      <c r="AH311" s="87"/>
      <c r="AI311" s="87"/>
      <c r="AJ311" s="104">
        <v>-59613</v>
      </c>
      <c r="AK311" s="87"/>
      <c r="AL311" s="87"/>
      <c r="AM311" s="104">
        <v>176389</v>
      </c>
      <c r="AN311" s="87"/>
      <c r="AO311" s="87"/>
      <c r="AP311" s="104">
        <v>116776</v>
      </c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</row>
    <row r="312" spans="1:750" s="25" customFormat="1">
      <c r="A312" s="22">
        <v>91111</v>
      </c>
      <c r="B312" s="22"/>
      <c r="C312" s="81" t="s">
        <v>305</v>
      </c>
      <c r="D312" s="23"/>
      <c r="E312" s="23"/>
      <c r="F312" s="104">
        <v>2238634</v>
      </c>
      <c r="G312" s="87"/>
      <c r="H312" s="87"/>
      <c r="I312" s="87" t="s">
        <v>280</v>
      </c>
      <c r="J312" s="87"/>
      <c r="K312" s="87"/>
      <c r="L312" s="87" t="s">
        <v>280</v>
      </c>
      <c r="M312" s="87"/>
      <c r="N312" s="87"/>
      <c r="O312" s="87">
        <v>241</v>
      </c>
      <c r="P312" s="87"/>
      <c r="Q312" s="87"/>
      <c r="R312" s="104">
        <v>421564</v>
      </c>
      <c r="S312" s="87"/>
      <c r="T312" s="104">
        <v>421805</v>
      </c>
      <c r="U312" s="87"/>
      <c r="V312" s="88"/>
      <c r="W312" s="87"/>
      <c r="X312" s="104">
        <v>153088</v>
      </c>
      <c r="Y312" s="87"/>
      <c r="Z312" s="87"/>
      <c r="AA312" s="104">
        <v>969828</v>
      </c>
      <c r="AB312" s="87"/>
      <c r="AC312" s="87"/>
      <c r="AD312" s="104">
        <v>210620</v>
      </c>
      <c r="AE312" s="87"/>
      <c r="AF312" s="87"/>
      <c r="AG312" s="104">
        <v>1333536</v>
      </c>
      <c r="AH312" s="87"/>
      <c r="AI312" s="87"/>
      <c r="AJ312" s="104">
        <v>-30283</v>
      </c>
      <c r="AK312" s="87"/>
      <c r="AL312" s="87"/>
      <c r="AM312" s="104">
        <v>63265</v>
      </c>
      <c r="AN312" s="87"/>
      <c r="AO312" s="87"/>
      <c r="AP312" s="104">
        <v>32982</v>
      </c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</row>
    <row r="313" spans="1:750" s="25" customFormat="1">
      <c r="A313" s="22">
        <v>91151</v>
      </c>
      <c r="B313" s="22"/>
      <c r="C313" s="81" t="s">
        <v>306</v>
      </c>
      <c r="D313" s="23"/>
      <c r="E313" s="23"/>
      <c r="F313" s="104">
        <v>6227776</v>
      </c>
      <c r="G313" s="87"/>
      <c r="H313" s="87"/>
      <c r="I313" s="87" t="s">
        <v>280</v>
      </c>
      <c r="J313" s="87"/>
      <c r="K313" s="87"/>
      <c r="L313" s="87" t="s">
        <v>280</v>
      </c>
      <c r="M313" s="87"/>
      <c r="N313" s="87"/>
      <c r="O313" s="87">
        <v>670</v>
      </c>
      <c r="P313" s="87"/>
      <c r="Q313" s="87"/>
      <c r="R313" s="104">
        <v>802296</v>
      </c>
      <c r="S313" s="87"/>
      <c r="T313" s="104">
        <v>802966</v>
      </c>
      <c r="U313" s="87"/>
      <c r="V313" s="88"/>
      <c r="W313" s="87"/>
      <c r="X313" s="104">
        <v>425883</v>
      </c>
      <c r="Y313" s="87"/>
      <c r="Z313" s="87"/>
      <c r="AA313" s="104">
        <v>2698016</v>
      </c>
      <c r="AB313" s="87"/>
      <c r="AC313" s="87"/>
      <c r="AD313" s="104">
        <v>502790</v>
      </c>
      <c r="AE313" s="87"/>
      <c r="AF313" s="87"/>
      <c r="AG313" s="104">
        <v>3626689</v>
      </c>
      <c r="AH313" s="87"/>
      <c r="AI313" s="87"/>
      <c r="AJ313" s="104">
        <v>-84245</v>
      </c>
      <c r="AK313" s="87"/>
      <c r="AL313" s="87"/>
      <c r="AM313" s="104">
        <v>100022</v>
      </c>
      <c r="AN313" s="87"/>
      <c r="AO313" s="87"/>
      <c r="AP313" s="104">
        <v>15777</v>
      </c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  <c r="YW313"/>
      <c r="YX313"/>
      <c r="YY313"/>
      <c r="YZ313"/>
      <c r="ZA313"/>
      <c r="ZB313"/>
      <c r="ZC313"/>
      <c r="ZD313"/>
      <c r="ZE313"/>
      <c r="ZF313"/>
      <c r="ZG313"/>
      <c r="ZH313"/>
      <c r="ZI313"/>
      <c r="ZJ313"/>
      <c r="ZK313"/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</row>
    <row r="314" spans="1:750" s="25" customFormat="1">
      <c r="A314" s="106">
        <v>98101</v>
      </c>
      <c r="B314" s="106"/>
      <c r="C314" s="82" t="s">
        <v>307</v>
      </c>
      <c r="D314" s="82"/>
      <c r="E314" s="82"/>
      <c r="F314" s="103">
        <v>27772726</v>
      </c>
      <c r="G314" s="88"/>
      <c r="H314" s="88"/>
      <c r="I314" s="88" t="s">
        <v>280</v>
      </c>
      <c r="J314" s="88"/>
      <c r="K314" s="88"/>
      <c r="L314" s="88" t="s">
        <v>280</v>
      </c>
      <c r="M314" s="88"/>
      <c r="N314" s="88"/>
      <c r="O314" s="88">
        <v>2987</v>
      </c>
      <c r="P314" s="88"/>
      <c r="Q314" s="88"/>
      <c r="R314" s="103">
        <v>3341288</v>
      </c>
      <c r="S314" s="88"/>
      <c r="T314" s="103">
        <v>3344275</v>
      </c>
      <c r="U314" s="87"/>
      <c r="V314" s="88"/>
      <c r="W314" s="88"/>
      <c r="X314" s="103">
        <v>1899221</v>
      </c>
      <c r="Y314" s="88"/>
      <c r="Z314" s="88"/>
      <c r="AA314" s="103">
        <v>12031786</v>
      </c>
      <c r="AB314" s="88"/>
      <c r="AC314" s="88"/>
      <c r="AD314" s="103">
        <v>2458050</v>
      </c>
      <c r="AE314" s="88"/>
      <c r="AF314" s="88"/>
      <c r="AG314" s="103">
        <v>16389057</v>
      </c>
      <c r="AH314" s="88"/>
      <c r="AI314" s="88"/>
      <c r="AJ314" s="103">
        <v>-375689</v>
      </c>
      <c r="AK314" s="88"/>
      <c r="AL314" s="88"/>
      <c r="AM314" s="103">
        <v>343714</v>
      </c>
      <c r="AN314" s="88"/>
      <c r="AO314" s="88"/>
      <c r="AP314" s="103">
        <v>-31975</v>
      </c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  <c r="RR314"/>
      <c r="RS314"/>
      <c r="RT314"/>
      <c r="RU314"/>
      <c r="RV314"/>
      <c r="RW314"/>
      <c r="RX314"/>
      <c r="RY314"/>
      <c r="RZ314"/>
      <c r="SA314"/>
      <c r="SB314"/>
      <c r="SC314"/>
      <c r="SD314"/>
      <c r="SE314"/>
      <c r="SF314"/>
      <c r="SG314"/>
      <c r="SH314"/>
      <c r="SI314"/>
      <c r="SJ314"/>
      <c r="SK314"/>
      <c r="SL314"/>
      <c r="SM314"/>
      <c r="SN314"/>
      <c r="SO314"/>
      <c r="SP314"/>
      <c r="SQ314"/>
      <c r="SR314"/>
      <c r="SS314"/>
      <c r="ST314"/>
      <c r="SU314"/>
      <c r="SV314"/>
      <c r="SW314"/>
      <c r="SX314"/>
      <c r="SY314"/>
      <c r="SZ314"/>
      <c r="TA314"/>
      <c r="TB314"/>
      <c r="TC314"/>
      <c r="TD314"/>
      <c r="TE314"/>
      <c r="TF314"/>
      <c r="TG314"/>
      <c r="TH314"/>
      <c r="TI314"/>
      <c r="TJ314"/>
      <c r="TK314"/>
      <c r="TL314"/>
      <c r="TM314"/>
      <c r="TN314"/>
      <c r="TO314"/>
      <c r="TP314"/>
      <c r="TQ314"/>
      <c r="TR314"/>
      <c r="TS314"/>
      <c r="TT314"/>
      <c r="TU314"/>
      <c r="TV314"/>
      <c r="TW314"/>
      <c r="TX314"/>
      <c r="TY314"/>
      <c r="TZ314"/>
      <c r="UA314"/>
      <c r="UB314"/>
      <c r="UC314"/>
      <c r="UD314"/>
      <c r="UE314"/>
      <c r="UF314"/>
      <c r="UG314"/>
      <c r="UH314"/>
      <c r="UI314"/>
      <c r="UJ314"/>
      <c r="UK314"/>
      <c r="UL314"/>
      <c r="UM314"/>
      <c r="UN314"/>
      <c r="UO314"/>
      <c r="UP314"/>
      <c r="UQ314"/>
      <c r="UR314"/>
      <c r="US314"/>
      <c r="UT314"/>
      <c r="UU314"/>
      <c r="UV314"/>
      <c r="UW314"/>
      <c r="UX314"/>
      <c r="UY314"/>
      <c r="UZ314"/>
      <c r="VA314"/>
      <c r="VB314"/>
      <c r="VC314"/>
      <c r="VD314"/>
      <c r="VE314"/>
      <c r="VF314"/>
      <c r="VG314"/>
      <c r="VH314"/>
      <c r="VI314"/>
      <c r="VJ314"/>
      <c r="VK314"/>
      <c r="VL314"/>
      <c r="VM314"/>
      <c r="VN314"/>
      <c r="VO314"/>
      <c r="VP314"/>
      <c r="VQ314"/>
      <c r="VR314"/>
      <c r="VS314"/>
      <c r="VT314"/>
      <c r="VU314"/>
      <c r="VV314"/>
      <c r="VW314"/>
      <c r="VX314"/>
      <c r="VY314"/>
      <c r="VZ314"/>
      <c r="WA314"/>
      <c r="WB314"/>
      <c r="WC314"/>
      <c r="WD314"/>
      <c r="WE314"/>
      <c r="WF314"/>
      <c r="WG314"/>
      <c r="WH314"/>
      <c r="WI314"/>
      <c r="WJ314"/>
      <c r="WK314"/>
      <c r="WL314"/>
      <c r="WM314"/>
      <c r="WN314"/>
      <c r="WO314"/>
      <c r="WP314"/>
      <c r="WQ314"/>
      <c r="WR314"/>
      <c r="WS314"/>
      <c r="WT314"/>
      <c r="WU314"/>
      <c r="WV314"/>
      <c r="WW314"/>
      <c r="WX314"/>
      <c r="WY314"/>
      <c r="WZ314"/>
      <c r="XA314"/>
      <c r="XB314"/>
      <c r="XC314"/>
      <c r="XD314"/>
      <c r="XE314"/>
      <c r="XF314"/>
      <c r="XG314"/>
      <c r="XH314"/>
      <c r="XI314"/>
      <c r="XJ314"/>
      <c r="XK314"/>
      <c r="XL314"/>
      <c r="XM314"/>
      <c r="XN314"/>
      <c r="XO314"/>
      <c r="XP314"/>
      <c r="XQ314"/>
      <c r="XR314"/>
      <c r="XS314"/>
      <c r="XT314"/>
      <c r="XU314"/>
      <c r="XV314"/>
      <c r="XW314"/>
      <c r="XX314"/>
      <c r="XY314"/>
      <c r="XZ314"/>
      <c r="YA314"/>
      <c r="YB314"/>
      <c r="YC314"/>
      <c r="YD314"/>
      <c r="YE314"/>
      <c r="YF314"/>
      <c r="YG314"/>
      <c r="YH314"/>
      <c r="YI314"/>
      <c r="YJ314"/>
      <c r="YK314"/>
      <c r="YL314"/>
      <c r="YM314"/>
      <c r="YN314"/>
      <c r="YO314"/>
      <c r="YP314"/>
      <c r="YQ314"/>
      <c r="YR314"/>
      <c r="YS314"/>
      <c r="YT314"/>
      <c r="YU314"/>
      <c r="YV314"/>
      <c r="YW314"/>
      <c r="YX314"/>
      <c r="YY314"/>
      <c r="YZ314"/>
      <c r="ZA314"/>
      <c r="ZB314"/>
      <c r="ZC314"/>
      <c r="ZD314"/>
      <c r="ZE314"/>
      <c r="ZF314"/>
      <c r="ZG314"/>
      <c r="ZH314"/>
      <c r="ZI314"/>
      <c r="ZJ314"/>
      <c r="ZK314"/>
      <c r="ZL314"/>
      <c r="ZM314"/>
      <c r="ZN314"/>
      <c r="ZO314"/>
      <c r="ZP314"/>
      <c r="ZQ314"/>
      <c r="ZR314"/>
      <c r="ZS314"/>
      <c r="ZT314"/>
      <c r="ZU314"/>
      <c r="ZV314"/>
      <c r="ZW314"/>
      <c r="ZX314"/>
      <c r="ZY314"/>
      <c r="ZZ314"/>
      <c r="AAA314"/>
      <c r="AAB314"/>
      <c r="AAC314"/>
      <c r="AAD314"/>
      <c r="AAE314"/>
      <c r="AAF314"/>
      <c r="AAG314"/>
      <c r="AAH314"/>
      <c r="AAI314"/>
      <c r="AAJ314"/>
      <c r="AAK314"/>
      <c r="AAL314"/>
      <c r="AAM314"/>
      <c r="AAN314"/>
      <c r="AAO314"/>
      <c r="AAP314"/>
      <c r="AAQ314"/>
      <c r="AAR314"/>
      <c r="AAS314"/>
      <c r="AAT314"/>
      <c r="AAU314"/>
      <c r="AAV314"/>
      <c r="AAW314"/>
      <c r="AAX314"/>
      <c r="AAY314"/>
      <c r="AAZ314"/>
      <c r="ABA314"/>
      <c r="ABB314"/>
      <c r="ABC314"/>
      <c r="ABD314"/>
      <c r="ABE314"/>
      <c r="ABF314"/>
      <c r="ABG314"/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</row>
    <row r="315" spans="1:750">
      <c r="A315" s="106">
        <v>98103</v>
      </c>
      <c r="B315" s="26"/>
      <c r="C315" s="82" t="s">
        <v>308</v>
      </c>
      <c r="D315" s="27"/>
      <c r="E315" s="27"/>
      <c r="F315" s="103">
        <v>5088058</v>
      </c>
      <c r="G315" s="88"/>
      <c r="H315" s="88"/>
      <c r="I315" s="88" t="s">
        <v>280</v>
      </c>
      <c r="J315" s="88"/>
      <c r="K315" s="88"/>
      <c r="L315" s="88" t="s">
        <v>280</v>
      </c>
      <c r="M315" s="88"/>
      <c r="N315" s="88"/>
      <c r="O315" s="88">
        <v>547</v>
      </c>
      <c r="P315" s="88"/>
      <c r="Q315" s="88"/>
      <c r="R315" s="103">
        <v>174612</v>
      </c>
      <c r="S315" s="88"/>
      <c r="T315" s="103">
        <v>175159</v>
      </c>
      <c r="U315" s="88"/>
      <c r="V315" s="88"/>
      <c r="W315" s="88"/>
      <c r="X315" s="103">
        <v>347944</v>
      </c>
      <c r="Y315" s="88"/>
      <c r="Z315" s="88"/>
      <c r="AA315" s="103">
        <v>2204264</v>
      </c>
      <c r="AB315" s="88"/>
      <c r="AC315" s="88"/>
      <c r="AD315" s="103">
        <v>469710</v>
      </c>
      <c r="AE315" s="88"/>
      <c r="AF315" s="88"/>
      <c r="AG315" s="103">
        <v>3021918</v>
      </c>
      <c r="AH315" s="88"/>
      <c r="AI315" s="88"/>
      <c r="AJ315" s="103">
        <v>-68827</v>
      </c>
      <c r="AK315" s="88"/>
      <c r="AL315" s="88"/>
      <c r="AM315" s="103">
        <v>-50292</v>
      </c>
      <c r="AN315" s="88"/>
      <c r="AO315" s="88"/>
      <c r="AP315" s="103">
        <v>-119119</v>
      </c>
    </row>
    <row r="316" spans="1:750">
      <c r="A316" s="106">
        <v>98111</v>
      </c>
      <c r="B316" s="26"/>
      <c r="C316" s="82" t="s">
        <v>309</v>
      </c>
      <c r="D316" s="27"/>
      <c r="E316" s="27"/>
      <c r="F316" s="103">
        <v>10480910</v>
      </c>
      <c r="G316" s="88"/>
      <c r="H316" s="88"/>
      <c r="I316" s="88" t="s">
        <v>280</v>
      </c>
      <c r="J316" s="88"/>
      <c r="K316" s="88"/>
      <c r="L316" s="88" t="s">
        <v>280</v>
      </c>
      <c r="M316" s="88"/>
      <c r="N316" s="88"/>
      <c r="O316" s="88">
        <v>1127</v>
      </c>
      <c r="P316" s="88"/>
      <c r="Q316" s="88"/>
      <c r="R316" s="103">
        <v>497412</v>
      </c>
      <c r="S316" s="88"/>
      <c r="T316" s="103">
        <v>498539</v>
      </c>
      <c r="U316" s="88"/>
      <c r="V316" s="88"/>
      <c r="W316" s="88"/>
      <c r="X316" s="103">
        <v>716731</v>
      </c>
      <c r="Y316" s="88"/>
      <c r="Z316" s="88"/>
      <c r="AA316" s="103">
        <v>4540572</v>
      </c>
      <c r="AB316" s="88"/>
      <c r="AC316" s="88"/>
      <c r="AD316" s="103">
        <v>81395</v>
      </c>
      <c r="AE316" s="88"/>
      <c r="AF316" s="88"/>
      <c r="AG316" s="103">
        <v>5338698</v>
      </c>
      <c r="AH316" s="88"/>
      <c r="AI316" s="88"/>
      <c r="AJ316" s="103">
        <v>-141778</v>
      </c>
      <c r="AK316" s="88"/>
      <c r="AL316" s="88"/>
      <c r="AM316" s="103">
        <v>108075</v>
      </c>
      <c r="AN316" s="88"/>
      <c r="AO316" s="88"/>
      <c r="AP316" s="103">
        <v>-33703</v>
      </c>
    </row>
    <row r="317" spans="1:750">
      <c r="A317" s="106">
        <v>98131</v>
      </c>
      <c r="B317" s="26"/>
      <c r="C317" s="82" t="s">
        <v>310</v>
      </c>
      <c r="D317" s="27"/>
      <c r="E317" s="82"/>
      <c r="F317" s="102">
        <v>2243524</v>
      </c>
      <c r="G317" s="86"/>
      <c r="H317" s="86"/>
      <c r="I317" s="86" t="s">
        <v>280</v>
      </c>
      <c r="J317" s="86"/>
      <c r="K317" s="86"/>
      <c r="L317" s="86" t="s">
        <v>280</v>
      </c>
      <c r="M317" s="86"/>
      <c r="N317" s="86"/>
      <c r="O317" s="86">
        <v>241</v>
      </c>
      <c r="P317" s="86"/>
      <c r="Q317" s="86"/>
      <c r="R317" s="102">
        <v>0</v>
      </c>
      <c r="S317" s="86"/>
      <c r="T317" s="102">
        <v>241</v>
      </c>
      <c r="U317" s="86"/>
      <c r="V317" s="86"/>
      <c r="W317" s="86"/>
      <c r="X317" s="102">
        <v>153422</v>
      </c>
      <c r="Y317" s="86"/>
      <c r="Z317" s="86"/>
      <c r="AA317" s="102">
        <v>971946</v>
      </c>
      <c r="AB317" s="86"/>
      <c r="AC317" s="86"/>
      <c r="AD317" s="102">
        <v>666428</v>
      </c>
      <c r="AE317" s="86"/>
      <c r="AF317" s="86"/>
      <c r="AG317" s="102">
        <v>1791796</v>
      </c>
      <c r="AH317" s="86"/>
      <c r="AI317" s="86"/>
      <c r="AJ317" s="102">
        <v>-30349</v>
      </c>
      <c r="AK317" s="86"/>
      <c r="AL317" s="86"/>
      <c r="AM317" s="102">
        <v>-146382</v>
      </c>
      <c r="AN317" s="86"/>
      <c r="AO317" s="86"/>
      <c r="AP317" s="102">
        <v>-176731</v>
      </c>
    </row>
    <row r="318" spans="1:750" s="90" customFormat="1">
      <c r="A318" s="112">
        <v>99401</v>
      </c>
      <c r="B318" s="26"/>
      <c r="C318" s="82" t="s">
        <v>311</v>
      </c>
      <c r="D318" s="82"/>
      <c r="E318" s="82"/>
      <c r="F318" s="83">
        <v>8473050</v>
      </c>
      <c r="G318" s="83"/>
      <c r="H318" s="83"/>
      <c r="I318" s="83"/>
      <c r="J318" s="83"/>
      <c r="K318" s="83"/>
      <c r="L318" s="83"/>
      <c r="M318" s="83"/>
      <c r="N318" s="83"/>
      <c r="O318" s="83">
        <v>911</v>
      </c>
      <c r="P318" s="83"/>
      <c r="Q318" s="83"/>
      <c r="R318" s="83">
        <v>887564</v>
      </c>
      <c r="S318" s="83"/>
      <c r="T318" s="83">
        <v>888475</v>
      </c>
      <c r="U318" s="83"/>
      <c r="V318" s="32"/>
      <c r="W318" s="31"/>
      <c r="X318" s="83">
        <v>579425</v>
      </c>
      <c r="Y318" s="83"/>
      <c r="Z318" s="83"/>
      <c r="AA318" s="83">
        <v>3670721</v>
      </c>
      <c r="AB318" s="83"/>
      <c r="AC318" s="83"/>
      <c r="AD318" s="31">
        <v>1334030</v>
      </c>
      <c r="AE318" s="31"/>
      <c r="AF318" s="31"/>
      <c r="AG318" s="31">
        <v>5584176</v>
      </c>
      <c r="AH318" s="31"/>
      <c r="AI318" s="31"/>
      <c r="AJ318" s="83">
        <v>-114617</v>
      </c>
      <c r="AK318" s="83"/>
      <c r="AL318" s="83"/>
      <c r="AM318" s="84">
        <v>-44917</v>
      </c>
      <c r="AN318" s="84"/>
      <c r="AO318" s="84"/>
      <c r="AP318" s="84">
        <v>-159534</v>
      </c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9"/>
      <c r="CI318" s="89"/>
      <c r="CJ318" s="89"/>
      <c r="CK318" s="89"/>
      <c r="CL318" s="89"/>
      <c r="CM318" s="89"/>
      <c r="CN318" s="89"/>
      <c r="CO318" s="89"/>
      <c r="CP318" s="89"/>
      <c r="CQ318" s="89"/>
      <c r="CR318" s="89"/>
      <c r="CS318" s="89"/>
      <c r="CT318" s="89"/>
      <c r="CU318" s="89"/>
      <c r="CV318" s="89"/>
      <c r="CW318" s="89"/>
      <c r="CX318" s="89"/>
      <c r="CY318" s="89"/>
      <c r="CZ318" s="89"/>
      <c r="DA318" s="89"/>
      <c r="DB318" s="89"/>
      <c r="DC318" s="89"/>
      <c r="DD318" s="89"/>
      <c r="DE318" s="89"/>
      <c r="DF318" s="89"/>
      <c r="DG318" s="89"/>
      <c r="DH318" s="89"/>
      <c r="DI318" s="89"/>
      <c r="DJ318" s="89"/>
      <c r="DK318" s="89"/>
      <c r="DL318" s="89"/>
      <c r="DM318" s="89"/>
      <c r="DN318" s="89"/>
      <c r="DO318" s="89"/>
      <c r="DP318" s="89"/>
      <c r="DQ318" s="89"/>
      <c r="DR318" s="89"/>
      <c r="DS318" s="89"/>
      <c r="DT318" s="89"/>
      <c r="DU318" s="89"/>
      <c r="DV318" s="89"/>
      <c r="DW318" s="89"/>
      <c r="DX318" s="89"/>
      <c r="DY318" s="89"/>
      <c r="DZ318" s="89"/>
      <c r="EA318" s="89"/>
      <c r="EB318" s="89"/>
      <c r="EC318" s="89"/>
      <c r="ED318" s="89"/>
      <c r="EE318" s="89"/>
      <c r="EF318" s="89"/>
      <c r="EG318" s="89"/>
      <c r="EH318" s="89"/>
      <c r="EI318" s="89"/>
      <c r="EJ318" s="89"/>
      <c r="EK318" s="89"/>
      <c r="EL318" s="89"/>
      <c r="EM318" s="89"/>
      <c r="EN318" s="89"/>
      <c r="EO318" s="89"/>
      <c r="EP318" s="89"/>
      <c r="EQ318" s="89"/>
      <c r="ER318" s="89"/>
      <c r="ES318" s="89"/>
      <c r="ET318" s="89"/>
      <c r="EU318" s="89"/>
      <c r="EV318" s="89"/>
      <c r="EW318" s="89"/>
      <c r="EX318" s="89"/>
      <c r="EY318" s="89"/>
      <c r="EZ318" s="89"/>
      <c r="FA318" s="89"/>
      <c r="FB318" s="89"/>
      <c r="FC318" s="89"/>
      <c r="FD318" s="89"/>
      <c r="FE318" s="89"/>
      <c r="FF318" s="89"/>
      <c r="FG318" s="89"/>
      <c r="FH318" s="89"/>
      <c r="FI318" s="89"/>
      <c r="FJ318" s="89"/>
      <c r="FK318" s="89"/>
      <c r="FL318" s="89"/>
      <c r="FM318" s="89"/>
      <c r="FN318" s="89"/>
      <c r="FO318" s="89"/>
      <c r="FP318" s="89"/>
      <c r="FQ318" s="89"/>
      <c r="FR318" s="89"/>
      <c r="FS318" s="89"/>
      <c r="FT318" s="89"/>
      <c r="FU318" s="89"/>
      <c r="FV318" s="89"/>
      <c r="FW318" s="89"/>
      <c r="FX318" s="89"/>
      <c r="FY318" s="89"/>
      <c r="FZ318" s="89"/>
      <c r="GA318" s="89"/>
      <c r="GB318" s="89"/>
      <c r="GC318" s="89"/>
      <c r="GD318" s="89"/>
      <c r="GE318" s="89"/>
      <c r="GF318" s="89"/>
      <c r="GG318" s="89"/>
      <c r="GH318" s="89"/>
      <c r="GI318" s="89"/>
      <c r="GJ318" s="89"/>
      <c r="GK318" s="89"/>
      <c r="GL318" s="89"/>
      <c r="GM318" s="89"/>
      <c r="GN318" s="89"/>
      <c r="GO318" s="89"/>
      <c r="GP318" s="89"/>
      <c r="GQ318" s="89"/>
      <c r="GR318" s="89"/>
      <c r="GS318" s="89"/>
      <c r="GT318" s="89"/>
      <c r="GU318" s="89"/>
      <c r="GV318" s="89"/>
      <c r="GW318" s="89"/>
      <c r="GX318" s="89"/>
      <c r="GY318" s="89"/>
      <c r="GZ318" s="89"/>
      <c r="HA318" s="89"/>
      <c r="HB318" s="89"/>
      <c r="HC318" s="89"/>
      <c r="HD318" s="89"/>
      <c r="HE318" s="89"/>
      <c r="HF318" s="89"/>
      <c r="HG318" s="89"/>
      <c r="HH318" s="89"/>
      <c r="HI318" s="89"/>
      <c r="HJ318" s="89"/>
      <c r="HK318" s="89"/>
      <c r="HL318" s="89"/>
      <c r="HM318" s="89"/>
      <c r="HN318" s="89"/>
      <c r="HO318" s="89"/>
      <c r="HP318" s="89"/>
      <c r="HQ318" s="89"/>
      <c r="HR318" s="89"/>
      <c r="HS318" s="89"/>
      <c r="HT318" s="89"/>
      <c r="HU318" s="89"/>
      <c r="HV318" s="89"/>
      <c r="HW318" s="89"/>
      <c r="HX318" s="89"/>
      <c r="HY318" s="89"/>
      <c r="HZ318" s="89"/>
      <c r="IA318" s="89"/>
      <c r="IB318" s="89"/>
      <c r="IC318" s="89"/>
      <c r="ID318" s="89"/>
      <c r="IE318" s="89"/>
      <c r="IF318" s="89"/>
      <c r="IG318" s="89"/>
      <c r="IH318" s="89"/>
      <c r="II318" s="89"/>
      <c r="IJ318" s="89"/>
      <c r="IK318" s="89"/>
      <c r="IL318" s="89"/>
      <c r="IM318" s="89"/>
      <c r="IN318" s="89"/>
      <c r="IO318" s="89"/>
      <c r="IP318" s="89"/>
      <c r="IQ318" s="89"/>
      <c r="IR318" s="89"/>
      <c r="IS318" s="89"/>
      <c r="IT318" s="89"/>
      <c r="IU318" s="89"/>
      <c r="IV318" s="89"/>
      <c r="IW318" s="89"/>
      <c r="IX318" s="89"/>
      <c r="IY318" s="89"/>
      <c r="IZ318" s="89"/>
      <c r="JA318" s="89"/>
      <c r="JB318" s="89"/>
      <c r="JC318" s="89"/>
      <c r="JD318" s="89"/>
      <c r="JE318" s="89"/>
      <c r="JF318" s="89"/>
      <c r="JG318" s="89"/>
      <c r="JH318" s="89"/>
      <c r="JI318" s="89"/>
      <c r="JJ318" s="89"/>
      <c r="JK318" s="89"/>
      <c r="JL318" s="89"/>
      <c r="JM318" s="89"/>
      <c r="JN318" s="89"/>
      <c r="JO318" s="89"/>
      <c r="JP318" s="89"/>
      <c r="JQ318" s="89"/>
      <c r="JR318" s="89"/>
      <c r="JS318" s="89"/>
      <c r="JT318" s="89"/>
      <c r="JU318" s="89"/>
      <c r="JV318" s="89"/>
      <c r="JW318" s="89"/>
      <c r="JX318" s="89"/>
      <c r="JY318" s="89"/>
      <c r="JZ318" s="89"/>
      <c r="KA318" s="89"/>
      <c r="KB318" s="89"/>
      <c r="KC318" s="89"/>
      <c r="KD318" s="89"/>
      <c r="KE318" s="89"/>
      <c r="KF318" s="89"/>
      <c r="KG318" s="89"/>
      <c r="KH318" s="89"/>
      <c r="KI318" s="89"/>
      <c r="KJ318" s="89"/>
      <c r="KK318" s="89"/>
      <c r="KL318" s="89"/>
      <c r="KM318" s="89"/>
      <c r="KN318" s="89"/>
      <c r="KO318" s="89"/>
      <c r="KP318" s="89"/>
      <c r="KQ318" s="89"/>
      <c r="KR318" s="89"/>
      <c r="KS318" s="89"/>
      <c r="KT318" s="89"/>
      <c r="KU318" s="89"/>
      <c r="KV318" s="89"/>
      <c r="KW318" s="89"/>
      <c r="KX318" s="89"/>
      <c r="KY318" s="89"/>
      <c r="KZ318" s="89"/>
      <c r="LA318" s="89"/>
      <c r="LB318" s="89"/>
      <c r="LC318" s="89"/>
      <c r="LD318" s="89"/>
      <c r="LE318" s="89"/>
      <c r="LF318" s="89"/>
      <c r="LG318" s="89"/>
      <c r="LH318" s="89"/>
      <c r="LI318" s="89"/>
      <c r="LJ318" s="89"/>
      <c r="LK318" s="89"/>
      <c r="LL318" s="89"/>
      <c r="LM318" s="89"/>
      <c r="LN318" s="89"/>
      <c r="LO318" s="89"/>
      <c r="LP318" s="89"/>
      <c r="LQ318" s="89"/>
      <c r="LR318" s="89"/>
      <c r="LS318" s="89"/>
      <c r="LT318" s="89"/>
      <c r="LU318" s="89"/>
      <c r="LV318" s="89"/>
      <c r="LW318" s="89"/>
      <c r="LX318" s="89"/>
      <c r="LY318" s="89"/>
      <c r="LZ318" s="89"/>
      <c r="MA318" s="89"/>
      <c r="MB318" s="89"/>
      <c r="MC318" s="89"/>
      <c r="MD318" s="89"/>
      <c r="ME318" s="89"/>
      <c r="MF318" s="89"/>
      <c r="MG318" s="89"/>
      <c r="MH318" s="89"/>
      <c r="MI318" s="89"/>
      <c r="MJ318" s="89"/>
      <c r="MK318" s="89"/>
      <c r="ML318" s="89"/>
      <c r="MM318" s="89"/>
      <c r="MN318" s="89"/>
      <c r="MO318" s="89"/>
      <c r="MP318" s="89"/>
      <c r="MQ318" s="89"/>
      <c r="MR318" s="89"/>
      <c r="MS318" s="89"/>
      <c r="MT318" s="89"/>
      <c r="MU318" s="89"/>
      <c r="MV318" s="89"/>
      <c r="MW318" s="89"/>
      <c r="MX318" s="89"/>
      <c r="MY318" s="89"/>
      <c r="MZ318" s="89"/>
      <c r="NA318" s="89"/>
      <c r="NB318" s="89"/>
      <c r="NC318" s="89"/>
      <c r="ND318" s="89"/>
      <c r="NE318" s="89"/>
      <c r="NF318" s="89"/>
      <c r="NG318" s="89"/>
      <c r="NH318" s="89"/>
      <c r="NI318" s="89"/>
      <c r="NJ318" s="89"/>
      <c r="NK318" s="89"/>
      <c r="NL318" s="89"/>
      <c r="NM318" s="89"/>
      <c r="NN318" s="89"/>
      <c r="NO318" s="89"/>
      <c r="NP318" s="89"/>
      <c r="NQ318" s="89"/>
      <c r="NR318" s="89"/>
      <c r="NS318" s="89"/>
      <c r="NT318" s="89"/>
      <c r="NU318" s="89"/>
      <c r="NV318" s="89"/>
      <c r="NW318" s="89"/>
      <c r="NX318" s="89"/>
      <c r="NY318" s="89"/>
      <c r="NZ318" s="89"/>
      <c r="OA318" s="89"/>
      <c r="OB318" s="89"/>
      <c r="OC318" s="89"/>
      <c r="OD318" s="89"/>
      <c r="OE318" s="89"/>
      <c r="OF318" s="89"/>
      <c r="OG318" s="89"/>
      <c r="OH318" s="89"/>
      <c r="OI318" s="89"/>
      <c r="OJ318" s="89"/>
      <c r="OK318" s="89"/>
      <c r="OL318" s="89"/>
      <c r="OM318" s="89"/>
      <c r="ON318" s="89"/>
      <c r="OO318" s="89"/>
      <c r="OP318" s="89"/>
      <c r="OQ318" s="89"/>
      <c r="OR318" s="89"/>
      <c r="OS318" s="89"/>
      <c r="OT318" s="89"/>
      <c r="OU318" s="89"/>
      <c r="OV318" s="89"/>
      <c r="OW318" s="89"/>
      <c r="OX318" s="89"/>
      <c r="OY318" s="89"/>
      <c r="OZ318" s="89"/>
      <c r="PA318" s="89"/>
      <c r="PB318" s="89"/>
      <c r="PC318" s="89"/>
      <c r="PD318" s="89"/>
      <c r="PE318" s="89"/>
      <c r="PF318" s="89"/>
      <c r="PG318" s="89"/>
      <c r="PH318" s="89"/>
      <c r="PI318" s="89"/>
      <c r="PJ318" s="89"/>
      <c r="PK318" s="89"/>
      <c r="PL318" s="89"/>
      <c r="PM318" s="89"/>
      <c r="PN318" s="89"/>
      <c r="PO318" s="89"/>
      <c r="PP318" s="89"/>
      <c r="PQ318" s="89"/>
      <c r="PR318" s="89"/>
      <c r="PS318" s="89"/>
      <c r="PT318" s="89"/>
      <c r="PU318" s="89"/>
      <c r="PV318" s="89"/>
      <c r="PW318" s="89"/>
      <c r="PX318" s="89"/>
      <c r="PY318" s="89"/>
      <c r="PZ318" s="89"/>
      <c r="QA318" s="89"/>
      <c r="QB318" s="89"/>
      <c r="QC318" s="89"/>
      <c r="QD318" s="89"/>
      <c r="QE318" s="89"/>
      <c r="QF318" s="89"/>
      <c r="QG318" s="89"/>
      <c r="QH318" s="89"/>
      <c r="QI318" s="89"/>
      <c r="QJ318" s="89"/>
      <c r="QK318" s="89"/>
      <c r="QL318" s="89"/>
      <c r="QM318" s="89"/>
      <c r="QN318" s="89"/>
      <c r="QO318" s="89"/>
      <c r="QP318" s="89"/>
      <c r="QQ318" s="89"/>
      <c r="QR318" s="89"/>
      <c r="QS318" s="89"/>
      <c r="QT318" s="89"/>
      <c r="QU318" s="89"/>
      <c r="QV318" s="89"/>
      <c r="QW318" s="89"/>
      <c r="QX318" s="89"/>
      <c r="QY318" s="89"/>
      <c r="QZ318" s="89"/>
      <c r="RA318" s="89"/>
      <c r="RB318" s="89"/>
      <c r="RC318" s="89"/>
      <c r="RD318" s="89"/>
      <c r="RE318" s="89"/>
      <c r="RF318" s="89"/>
      <c r="RG318" s="89"/>
      <c r="RH318" s="89"/>
      <c r="RI318" s="89"/>
      <c r="RJ318" s="89"/>
      <c r="RK318" s="89"/>
      <c r="RL318" s="89"/>
      <c r="RM318" s="89"/>
      <c r="RN318" s="89"/>
      <c r="RO318" s="89"/>
      <c r="RP318" s="89"/>
      <c r="RQ318" s="89"/>
      <c r="RR318" s="89"/>
      <c r="RS318" s="89"/>
      <c r="RT318" s="89"/>
      <c r="RU318" s="89"/>
      <c r="RV318" s="89"/>
      <c r="RW318" s="89"/>
      <c r="RX318" s="89"/>
      <c r="RY318" s="89"/>
      <c r="RZ318" s="89"/>
      <c r="SA318" s="89"/>
      <c r="SB318" s="89"/>
      <c r="SC318" s="89"/>
      <c r="SD318" s="89"/>
      <c r="SE318" s="89"/>
      <c r="SF318" s="89"/>
      <c r="SG318" s="89"/>
      <c r="SH318" s="89"/>
      <c r="SI318" s="89"/>
      <c r="SJ318" s="89"/>
      <c r="SK318" s="89"/>
      <c r="SL318" s="89"/>
      <c r="SM318" s="89"/>
      <c r="SN318" s="89"/>
      <c r="SO318" s="89"/>
      <c r="SP318" s="89"/>
      <c r="SQ318" s="89"/>
      <c r="SR318" s="89"/>
      <c r="SS318" s="89"/>
      <c r="ST318" s="89"/>
      <c r="SU318" s="89"/>
      <c r="SV318" s="89"/>
      <c r="SW318" s="89"/>
      <c r="SX318" s="89"/>
      <c r="SY318" s="89"/>
      <c r="SZ318" s="89"/>
      <c r="TA318" s="89"/>
      <c r="TB318" s="89"/>
      <c r="TC318" s="89"/>
      <c r="TD318" s="89"/>
      <c r="TE318" s="89"/>
      <c r="TF318" s="89"/>
      <c r="TG318" s="89"/>
      <c r="TH318" s="89"/>
      <c r="TI318" s="89"/>
      <c r="TJ318" s="89"/>
      <c r="TK318" s="89"/>
      <c r="TL318" s="89"/>
      <c r="TM318" s="89"/>
      <c r="TN318" s="89"/>
      <c r="TO318" s="89"/>
      <c r="TP318" s="89"/>
      <c r="TQ318" s="89"/>
      <c r="TR318" s="89"/>
      <c r="TS318" s="89"/>
      <c r="TT318" s="89"/>
      <c r="TU318" s="89"/>
      <c r="TV318" s="89"/>
      <c r="TW318" s="89"/>
      <c r="TX318" s="89"/>
      <c r="TY318" s="89"/>
      <c r="TZ318" s="89"/>
      <c r="UA318" s="89"/>
      <c r="UB318" s="89"/>
      <c r="UC318" s="89"/>
      <c r="UD318" s="89"/>
      <c r="UE318" s="89"/>
      <c r="UF318" s="89"/>
      <c r="UG318" s="89"/>
      <c r="UH318" s="89"/>
      <c r="UI318" s="89"/>
      <c r="UJ318" s="89"/>
      <c r="UK318" s="89"/>
      <c r="UL318" s="89"/>
      <c r="UM318" s="89"/>
      <c r="UN318" s="89"/>
      <c r="UO318" s="89"/>
      <c r="UP318" s="89"/>
      <c r="UQ318" s="89"/>
      <c r="UR318" s="89"/>
      <c r="US318" s="89"/>
      <c r="UT318" s="89"/>
      <c r="UU318" s="89"/>
      <c r="UV318" s="89"/>
      <c r="UW318" s="89"/>
      <c r="UX318" s="89"/>
      <c r="UY318" s="89"/>
      <c r="UZ318" s="89"/>
      <c r="VA318" s="89"/>
      <c r="VB318" s="89"/>
      <c r="VC318" s="89"/>
      <c r="VD318" s="89"/>
      <c r="VE318" s="89"/>
      <c r="VF318" s="89"/>
      <c r="VG318" s="89"/>
      <c r="VH318" s="89"/>
      <c r="VI318" s="89"/>
      <c r="VJ318" s="89"/>
      <c r="VK318" s="89"/>
      <c r="VL318" s="89"/>
      <c r="VM318" s="89"/>
      <c r="VN318" s="89"/>
      <c r="VO318" s="89"/>
      <c r="VP318" s="89"/>
      <c r="VQ318" s="89"/>
      <c r="VR318" s="89"/>
      <c r="VS318" s="89"/>
      <c r="VT318" s="89"/>
      <c r="VU318" s="89"/>
      <c r="VV318" s="89"/>
      <c r="VW318" s="89"/>
      <c r="VX318" s="89"/>
      <c r="VY318" s="89"/>
      <c r="VZ318" s="89"/>
      <c r="WA318" s="89"/>
      <c r="WB318" s="89"/>
      <c r="WC318" s="89"/>
      <c r="WD318" s="89"/>
      <c r="WE318" s="89"/>
      <c r="WF318" s="89"/>
      <c r="WG318" s="89"/>
      <c r="WH318" s="89"/>
      <c r="WI318" s="89"/>
      <c r="WJ318" s="89"/>
      <c r="WK318" s="89"/>
      <c r="WL318" s="89"/>
      <c r="WM318" s="89"/>
      <c r="WN318" s="89"/>
      <c r="WO318" s="89"/>
      <c r="WP318" s="89"/>
      <c r="WQ318" s="89"/>
      <c r="WR318" s="89"/>
      <c r="WS318" s="89"/>
      <c r="WT318" s="89"/>
      <c r="WU318" s="89"/>
      <c r="WV318" s="89"/>
      <c r="WW318" s="89"/>
      <c r="WX318" s="89"/>
      <c r="WY318" s="89"/>
      <c r="WZ318" s="89"/>
      <c r="XA318" s="89"/>
      <c r="XB318" s="89"/>
      <c r="XC318" s="89"/>
      <c r="XD318" s="89"/>
      <c r="XE318" s="89"/>
      <c r="XF318" s="89"/>
      <c r="XG318" s="89"/>
      <c r="XH318" s="89"/>
      <c r="XI318" s="89"/>
      <c r="XJ318" s="89"/>
      <c r="XK318" s="89"/>
      <c r="XL318" s="89"/>
      <c r="XM318" s="89"/>
      <c r="XN318" s="89"/>
      <c r="XO318" s="89"/>
      <c r="XP318" s="89"/>
      <c r="XQ318" s="89"/>
      <c r="XR318" s="89"/>
      <c r="XS318" s="89"/>
      <c r="XT318" s="89"/>
      <c r="XU318" s="89"/>
      <c r="XV318" s="89"/>
      <c r="XW318" s="89"/>
      <c r="XX318" s="89"/>
      <c r="XY318" s="89"/>
      <c r="XZ318" s="89"/>
      <c r="YA318" s="89"/>
      <c r="YB318" s="89"/>
      <c r="YC318" s="89"/>
      <c r="YD318" s="89"/>
      <c r="YE318" s="89"/>
      <c r="YF318" s="89"/>
      <c r="YG318" s="89"/>
      <c r="YH318" s="89"/>
      <c r="YI318" s="89"/>
      <c r="YJ318" s="89"/>
      <c r="YK318" s="89"/>
      <c r="YL318" s="89"/>
      <c r="YM318" s="89"/>
      <c r="YN318" s="89"/>
      <c r="YO318" s="89"/>
      <c r="YP318" s="89"/>
      <c r="YQ318" s="89"/>
      <c r="YR318" s="89"/>
      <c r="YS318" s="89"/>
      <c r="YT318" s="89"/>
      <c r="YU318" s="89"/>
      <c r="YV318" s="89"/>
      <c r="YW318" s="89"/>
      <c r="YX318" s="89"/>
      <c r="YY318" s="89"/>
      <c r="YZ318" s="89"/>
      <c r="ZA318" s="89"/>
      <c r="ZB318" s="89"/>
      <c r="ZC318" s="89"/>
      <c r="ZD318" s="89"/>
      <c r="ZE318" s="89"/>
      <c r="ZF318" s="89"/>
      <c r="ZG318" s="89"/>
      <c r="ZH318" s="89"/>
      <c r="ZI318" s="89"/>
      <c r="ZJ318" s="89"/>
      <c r="ZK318" s="89"/>
      <c r="ZL318" s="89"/>
      <c r="ZM318" s="89"/>
      <c r="ZN318" s="89"/>
      <c r="ZO318" s="89"/>
      <c r="ZP318" s="89"/>
      <c r="ZQ318" s="89"/>
      <c r="ZR318" s="89"/>
      <c r="ZS318" s="89"/>
      <c r="ZT318" s="89"/>
      <c r="ZU318" s="89"/>
      <c r="ZV318" s="89"/>
      <c r="ZW318" s="89"/>
      <c r="ZX318" s="89"/>
      <c r="ZY318" s="89"/>
      <c r="ZZ318" s="89"/>
      <c r="AAA318" s="89"/>
      <c r="AAB318" s="89"/>
      <c r="AAC318" s="89"/>
      <c r="AAD318" s="89"/>
      <c r="AAE318" s="89"/>
      <c r="AAF318" s="89"/>
      <c r="AAG318" s="89"/>
      <c r="AAH318" s="89"/>
      <c r="AAI318" s="89"/>
      <c r="AAJ318" s="89"/>
      <c r="AAK318" s="89"/>
      <c r="AAL318" s="89"/>
      <c r="AAM318" s="89"/>
      <c r="AAN318" s="89"/>
      <c r="AAO318" s="89"/>
      <c r="AAP318" s="89"/>
      <c r="AAQ318" s="89"/>
      <c r="AAR318" s="89"/>
      <c r="AAS318" s="89"/>
      <c r="AAT318" s="89"/>
      <c r="AAU318" s="89"/>
      <c r="AAV318" s="89"/>
      <c r="AAW318" s="89"/>
      <c r="AAX318" s="89"/>
      <c r="AAY318" s="89"/>
      <c r="AAZ318" s="89"/>
      <c r="ABA318" s="89"/>
      <c r="ABB318" s="89"/>
      <c r="ABC318" s="89"/>
      <c r="ABD318" s="89"/>
      <c r="ABE318" s="89"/>
      <c r="ABF318" s="89"/>
      <c r="ABG318" s="89"/>
      <c r="ABH318" s="89"/>
      <c r="ABI318" s="89"/>
      <c r="ABJ318" s="89"/>
      <c r="ABK318" s="89"/>
      <c r="ABL318" s="89"/>
      <c r="ABM318" s="89"/>
      <c r="ABN318" s="89"/>
      <c r="ABO318" s="89"/>
      <c r="ABP318" s="89"/>
      <c r="ABQ318" s="89"/>
      <c r="ABR318" s="89"/>
      <c r="ABS318" s="89"/>
      <c r="ABT318" s="89"/>
      <c r="ABU318" s="89"/>
      <c r="ABV318" s="89"/>
    </row>
    <row r="319" spans="1:750" s="109" customFormat="1">
      <c r="A319" s="112">
        <v>99521</v>
      </c>
      <c r="B319" s="106"/>
      <c r="C319" s="82" t="s">
        <v>312</v>
      </c>
      <c r="D319" s="82"/>
      <c r="E319" s="82"/>
      <c r="F319" s="83">
        <v>4754310</v>
      </c>
      <c r="G319" s="83"/>
      <c r="H319" s="83"/>
      <c r="I319" s="83"/>
      <c r="J319" s="83"/>
      <c r="K319" s="83"/>
      <c r="L319" s="83"/>
      <c r="M319" s="83"/>
      <c r="N319" s="83"/>
      <c r="O319" s="83">
        <v>511</v>
      </c>
      <c r="P319" s="83"/>
      <c r="Q319" s="83"/>
      <c r="R319" s="83">
        <v>1007059</v>
      </c>
      <c r="S319" s="83"/>
      <c r="T319" s="83">
        <v>1007570</v>
      </c>
      <c r="U319" s="83"/>
      <c r="V319" s="32"/>
      <c r="W319" s="31"/>
      <c r="X319" s="83">
        <v>325121</v>
      </c>
      <c r="Y319" s="83"/>
      <c r="Z319" s="83"/>
      <c r="AA319" s="83">
        <v>2059677</v>
      </c>
      <c r="AB319" s="83"/>
      <c r="AC319" s="83"/>
      <c r="AD319" s="31">
        <v>0</v>
      </c>
      <c r="AE319" s="31"/>
      <c r="AF319" s="31"/>
      <c r="AG319" s="31">
        <v>2384798</v>
      </c>
      <c r="AH319" s="31"/>
      <c r="AI319" s="31"/>
      <c r="AJ319" s="83">
        <v>-64313</v>
      </c>
      <c r="AK319" s="83"/>
      <c r="AL319" s="83"/>
      <c r="AM319" s="84">
        <v>228775</v>
      </c>
      <c r="AN319" s="84"/>
      <c r="AO319" s="84"/>
      <c r="AP319" s="84">
        <v>164462</v>
      </c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9"/>
      <c r="CI319" s="89"/>
      <c r="CJ319" s="89"/>
      <c r="CK319" s="89"/>
      <c r="CL319" s="89"/>
      <c r="CM319" s="89"/>
      <c r="CN319" s="89"/>
      <c r="CO319" s="89"/>
      <c r="CP319" s="89"/>
      <c r="CQ319" s="89"/>
      <c r="CR319" s="89"/>
      <c r="CS319" s="89"/>
      <c r="CT319" s="89"/>
      <c r="CU319" s="89"/>
      <c r="CV319" s="89"/>
      <c r="CW319" s="89"/>
      <c r="CX319" s="89"/>
      <c r="CY319" s="89"/>
      <c r="CZ319" s="89"/>
      <c r="DA319" s="89"/>
      <c r="DB319" s="89"/>
      <c r="DC319" s="89"/>
      <c r="DD319" s="89"/>
      <c r="DE319" s="89"/>
      <c r="DF319" s="89"/>
      <c r="DG319" s="89"/>
      <c r="DH319" s="89"/>
      <c r="DI319" s="89"/>
      <c r="DJ319" s="89"/>
      <c r="DK319" s="89"/>
      <c r="DL319" s="89"/>
      <c r="DM319" s="89"/>
      <c r="DN319" s="89"/>
      <c r="DO319" s="89"/>
      <c r="DP319" s="89"/>
      <c r="DQ319" s="89"/>
      <c r="DR319" s="89"/>
      <c r="DS319" s="89"/>
      <c r="DT319" s="89"/>
      <c r="DU319" s="89"/>
      <c r="DV319" s="89"/>
      <c r="DW319" s="89"/>
      <c r="DX319" s="89"/>
      <c r="DY319" s="89"/>
      <c r="DZ319" s="89"/>
      <c r="EA319" s="89"/>
      <c r="EB319" s="89"/>
      <c r="EC319" s="89"/>
      <c r="ED319" s="89"/>
      <c r="EE319" s="89"/>
      <c r="EF319" s="89"/>
      <c r="EG319" s="89"/>
      <c r="EH319" s="89"/>
      <c r="EI319" s="89"/>
      <c r="EJ319" s="89"/>
      <c r="EK319" s="89"/>
      <c r="EL319" s="89"/>
      <c r="EM319" s="89"/>
      <c r="EN319" s="89"/>
      <c r="EO319" s="89"/>
      <c r="EP319" s="89"/>
      <c r="EQ319" s="89"/>
      <c r="ER319" s="89"/>
      <c r="ES319" s="89"/>
      <c r="ET319" s="89"/>
      <c r="EU319" s="89"/>
      <c r="EV319" s="89"/>
      <c r="EW319" s="89"/>
      <c r="EX319" s="89"/>
      <c r="EY319" s="89"/>
      <c r="EZ319" s="89"/>
      <c r="FA319" s="89"/>
      <c r="FB319" s="89"/>
      <c r="FC319" s="89"/>
      <c r="FD319" s="89"/>
      <c r="FE319" s="89"/>
      <c r="FF319" s="89"/>
      <c r="FG319" s="89"/>
      <c r="FH319" s="89"/>
      <c r="FI319" s="89"/>
      <c r="FJ319" s="89"/>
      <c r="FK319" s="89"/>
      <c r="FL319" s="89"/>
      <c r="FM319" s="89"/>
      <c r="FN319" s="89"/>
      <c r="FO319" s="89"/>
      <c r="FP319" s="89"/>
      <c r="FQ319" s="89"/>
      <c r="FR319" s="89"/>
      <c r="FS319" s="89"/>
      <c r="FT319" s="89"/>
      <c r="FU319" s="89"/>
      <c r="FV319" s="89"/>
      <c r="FW319" s="89"/>
      <c r="FX319" s="89"/>
      <c r="FY319" s="89"/>
      <c r="FZ319" s="89"/>
      <c r="GA319" s="89"/>
      <c r="GB319" s="89"/>
      <c r="GC319" s="89"/>
      <c r="GD319" s="89"/>
      <c r="GE319" s="89"/>
      <c r="GF319" s="89"/>
      <c r="GG319" s="89"/>
      <c r="GH319" s="89"/>
      <c r="GI319" s="89"/>
      <c r="GJ319" s="89"/>
      <c r="GK319" s="89"/>
      <c r="GL319" s="89"/>
      <c r="GM319" s="89"/>
      <c r="GN319" s="89"/>
      <c r="GO319" s="89"/>
      <c r="GP319" s="89"/>
      <c r="GQ319" s="89"/>
      <c r="GR319" s="89"/>
      <c r="GS319" s="89"/>
      <c r="GT319" s="89"/>
      <c r="GU319" s="89"/>
      <c r="GV319" s="89"/>
      <c r="GW319" s="89"/>
      <c r="GX319" s="89"/>
      <c r="GY319" s="89"/>
      <c r="GZ319" s="89"/>
      <c r="HA319" s="89"/>
      <c r="HB319" s="89"/>
      <c r="HC319" s="89"/>
      <c r="HD319" s="89"/>
      <c r="HE319" s="89"/>
      <c r="HF319" s="89"/>
      <c r="HG319" s="89"/>
      <c r="HH319" s="89"/>
      <c r="HI319" s="89"/>
      <c r="HJ319" s="89"/>
      <c r="HK319" s="89"/>
      <c r="HL319" s="89"/>
      <c r="HM319" s="89"/>
      <c r="HN319" s="89"/>
      <c r="HO319" s="89"/>
      <c r="HP319" s="89"/>
      <c r="HQ319" s="89"/>
      <c r="HR319" s="89"/>
      <c r="HS319" s="89"/>
      <c r="HT319" s="89"/>
      <c r="HU319" s="89"/>
      <c r="HV319" s="89"/>
      <c r="HW319" s="89"/>
      <c r="HX319" s="89"/>
      <c r="HY319" s="89"/>
      <c r="HZ319" s="89"/>
      <c r="IA319" s="89"/>
      <c r="IB319" s="89"/>
      <c r="IC319" s="89"/>
      <c r="ID319" s="89"/>
      <c r="IE319" s="89"/>
      <c r="IF319" s="89"/>
      <c r="IG319" s="89"/>
      <c r="IH319" s="89"/>
      <c r="II319" s="89"/>
      <c r="IJ319" s="89"/>
      <c r="IK319" s="89"/>
      <c r="IL319" s="89"/>
      <c r="IM319" s="89"/>
      <c r="IN319" s="89"/>
      <c r="IO319" s="89"/>
      <c r="IP319" s="89"/>
      <c r="IQ319" s="89"/>
      <c r="IR319" s="89"/>
      <c r="IS319" s="89"/>
      <c r="IT319" s="89"/>
      <c r="IU319" s="89"/>
      <c r="IV319" s="89"/>
      <c r="IW319" s="89"/>
      <c r="IX319" s="89"/>
      <c r="IY319" s="89"/>
      <c r="IZ319" s="89"/>
      <c r="JA319" s="89"/>
      <c r="JB319" s="89"/>
      <c r="JC319" s="89"/>
      <c r="JD319" s="89"/>
      <c r="JE319" s="89"/>
      <c r="JF319" s="89"/>
      <c r="JG319" s="89"/>
      <c r="JH319" s="89"/>
      <c r="JI319" s="89"/>
      <c r="JJ319" s="89"/>
      <c r="JK319" s="89"/>
      <c r="JL319" s="89"/>
      <c r="JM319" s="89"/>
      <c r="JN319" s="89"/>
      <c r="JO319" s="89"/>
      <c r="JP319" s="89"/>
      <c r="JQ319" s="89"/>
      <c r="JR319" s="89"/>
      <c r="JS319" s="89"/>
      <c r="JT319" s="89"/>
      <c r="JU319" s="89"/>
      <c r="JV319" s="89"/>
      <c r="JW319" s="89"/>
      <c r="JX319" s="89"/>
      <c r="JY319" s="89"/>
      <c r="JZ319" s="89"/>
      <c r="KA319" s="89"/>
      <c r="KB319" s="89"/>
      <c r="KC319" s="89"/>
      <c r="KD319" s="89"/>
      <c r="KE319" s="89"/>
      <c r="KF319" s="89"/>
      <c r="KG319" s="89"/>
      <c r="KH319" s="89"/>
      <c r="KI319" s="89"/>
      <c r="KJ319" s="89"/>
      <c r="KK319" s="89"/>
      <c r="KL319" s="89"/>
      <c r="KM319" s="89"/>
      <c r="KN319" s="89"/>
      <c r="KO319" s="89"/>
      <c r="KP319" s="89"/>
      <c r="KQ319" s="89"/>
      <c r="KR319" s="89"/>
      <c r="KS319" s="89"/>
      <c r="KT319" s="89"/>
      <c r="KU319" s="89"/>
      <c r="KV319" s="89"/>
      <c r="KW319" s="89"/>
      <c r="KX319" s="89"/>
      <c r="KY319" s="89"/>
      <c r="KZ319" s="89"/>
      <c r="LA319" s="89"/>
      <c r="LB319" s="89"/>
      <c r="LC319" s="89"/>
      <c r="LD319" s="89"/>
      <c r="LE319" s="89"/>
      <c r="LF319" s="89"/>
      <c r="LG319" s="89"/>
      <c r="LH319" s="89"/>
      <c r="LI319" s="89"/>
      <c r="LJ319" s="89"/>
      <c r="LK319" s="89"/>
      <c r="LL319" s="89"/>
      <c r="LM319" s="89"/>
      <c r="LN319" s="89"/>
      <c r="LO319" s="89"/>
      <c r="LP319" s="89"/>
      <c r="LQ319" s="89"/>
      <c r="LR319" s="89"/>
      <c r="LS319" s="89"/>
      <c r="LT319" s="89"/>
      <c r="LU319" s="89"/>
      <c r="LV319" s="89"/>
      <c r="LW319" s="89"/>
      <c r="LX319" s="89"/>
      <c r="LY319" s="89"/>
      <c r="LZ319" s="89"/>
      <c r="MA319" s="89"/>
      <c r="MB319" s="89"/>
      <c r="MC319" s="89"/>
      <c r="MD319" s="89"/>
      <c r="ME319" s="89"/>
      <c r="MF319" s="89"/>
      <c r="MG319" s="89"/>
      <c r="MH319" s="89"/>
      <c r="MI319" s="89"/>
      <c r="MJ319" s="89"/>
      <c r="MK319" s="89"/>
      <c r="ML319" s="89"/>
      <c r="MM319" s="89"/>
      <c r="MN319" s="89"/>
      <c r="MO319" s="89"/>
      <c r="MP319" s="89"/>
      <c r="MQ319" s="89"/>
      <c r="MR319" s="89"/>
      <c r="MS319" s="89"/>
      <c r="MT319" s="89"/>
      <c r="MU319" s="89"/>
      <c r="MV319" s="89"/>
      <c r="MW319" s="89"/>
      <c r="MX319" s="89"/>
      <c r="MY319" s="89"/>
      <c r="MZ319" s="89"/>
      <c r="NA319" s="89"/>
      <c r="NB319" s="89"/>
      <c r="NC319" s="89"/>
      <c r="ND319" s="89"/>
      <c r="NE319" s="89"/>
      <c r="NF319" s="89"/>
      <c r="NG319" s="89"/>
      <c r="NH319" s="89"/>
      <c r="NI319" s="89"/>
      <c r="NJ319" s="89"/>
      <c r="NK319" s="89"/>
      <c r="NL319" s="89"/>
      <c r="NM319" s="89"/>
      <c r="NN319" s="89"/>
      <c r="NO319" s="89"/>
      <c r="NP319" s="89"/>
      <c r="NQ319" s="89"/>
      <c r="NR319" s="89"/>
      <c r="NS319" s="89"/>
      <c r="NT319" s="89"/>
      <c r="NU319" s="89"/>
      <c r="NV319" s="89"/>
      <c r="NW319" s="89"/>
      <c r="NX319" s="89"/>
      <c r="NY319" s="89"/>
      <c r="NZ319" s="89"/>
      <c r="OA319" s="89"/>
      <c r="OB319" s="89"/>
      <c r="OC319" s="89"/>
      <c r="OD319" s="89"/>
      <c r="OE319" s="89"/>
      <c r="OF319" s="89"/>
      <c r="OG319" s="89"/>
      <c r="OH319" s="89"/>
      <c r="OI319" s="89"/>
      <c r="OJ319" s="89"/>
      <c r="OK319" s="89"/>
      <c r="OL319" s="89"/>
      <c r="OM319" s="89"/>
      <c r="ON319" s="89"/>
      <c r="OO319" s="89"/>
      <c r="OP319" s="89"/>
      <c r="OQ319" s="89"/>
      <c r="OR319" s="89"/>
      <c r="OS319" s="89"/>
      <c r="OT319" s="89"/>
      <c r="OU319" s="89"/>
      <c r="OV319" s="89"/>
      <c r="OW319" s="89"/>
      <c r="OX319" s="89"/>
      <c r="OY319" s="89"/>
      <c r="OZ319" s="89"/>
      <c r="PA319" s="89"/>
      <c r="PB319" s="89"/>
      <c r="PC319" s="89"/>
      <c r="PD319" s="89"/>
      <c r="PE319" s="89"/>
      <c r="PF319" s="89"/>
      <c r="PG319" s="89"/>
      <c r="PH319" s="89"/>
      <c r="PI319" s="89"/>
      <c r="PJ319" s="89"/>
      <c r="PK319" s="89"/>
      <c r="PL319" s="89"/>
      <c r="PM319" s="89"/>
      <c r="PN319" s="89"/>
      <c r="PO319" s="89"/>
      <c r="PP319" s="89"/>
      <c r="PQ319" s="89"/>
      <c r="PR319" s="89"/>
      <c r="PS319" s="89"/>
      <c r="PT319" s="89"/>
      <c r="PU319" s="89"/>
      <c r="PV319" s="89"/>
      <c r="PW319" s="89"/>
      <c r="PX319" s="89"/>
      <c r="PY319" s="89"/>
      <c r="PZ319" s="89"/>
      <c r="QA319" s="89"/>
      <c r="QB319" s="89"/>
      <c r="QC319" s="89"/>
      <c r="QD319" s="89"/>
      <c r="QE319" s="89"/>
      <c r="QF319" s="89"/>
      <c r="QG319" s="89"/>
      <c r="QH319" s="89"/>
      <c r="QI319" s="89"/>
      <c r="QJ319" s="89"/>
      <c r="QK319" s="89"/>
      <c r="QL319" s="89"/>
      <c r="QM319" s="89"/>
      <c r="QN319" s="89"/>
      <c r="QO319" s="89"/>
      <c r="QP319" s="89"/>
      <c r="QQ319" s="89"/>
      <c r="QR319" s="89"/>
      <c r="QS319" s="89"/>
      <c r="QT319" s="89"/>
      <c r="QU319" s="89"/>
      <c r="QV319" s="89"/>
      <c r="QW319" s="89"/>
      <c r="QX319" s="89"/>
      <c r="QY319" s="89"/>
      <c r="QZ319" s="89"/>
      <c r="RA319" s="89"/>
      <c r="RB319" s="89"/>
      <c r="RC319" s="89"/>
      <c r="RD319" s="89"/>
      <c r="RE319" s="89"/>
      <c r="RF319" s="89"/>
      <c r="RG319" s="89"/>
      <c r="RH319" s="89"/>
      <c r="RI319" s="89"/>
      <c r="RJ319" s="89"/>
      <c r="RK319" s="89"/>
      <c r="RL319" s="89"/>
      <c r="RM319" s="89"/>
      <c r="RN319" s="89"/>
      <c r="RO319" s="89"/>
      <c r="RP319" s="89"/>
      <c r="RQ319" s="89"/>
      <c r="RR319" s="89"/>
      <c r="RS319" s="89"/>
      <c r="RT319" s="89"/>
      <c r="RU319" s="89"/>
      <c r="RV319" s="89"/>
      <c r="RW319" s="89"/>
      <c r="RX319" s="89"/>
      <c r="RY319" s="89"/>
      <c r="RZ319" s="89"/>
      <c r="SA319" s="89"/>
      <c r="SB319" s="89"/>
      <c r="SC319" s="89"/>
      <c r="SD319" s="89"/>
      <c r="SE319" s="89"/>
      <c r="SF319" s="89"/>
      <c r="SG319" s="89"/>
      <c r="SH319" s="89"/>
      <c r="SI319" s="89"/>
      <c r="SJ319" s="89"/>
      <c r="SK319" s="89"/>
      <c r="SL319" s="89"/>
      <c r="SM319" s="89"/>
      <c r="SN319" s="89"/>
      <c r="SO319" s="89"/>
      <c r="SP319" s="89"/>
      <c r="SQ319" s="89"/>
      <c r="SR319" s="89"/>
      <c r="SS319" s="89"/>
      <c r="ST319" s="89"/>
      <c r="SU319" s="89"/>
      <c r="SV319" s="89"/>
      <c r="SW319" s="89"/>
      <c r="SX319" s="89"/>
      <c r="SY319" s="89"/>
      <c r="SZ319" s="89"/>
      <c r="TA319" s="89"/>
      <c r="TB319" s="89"/>
      <c r="TC319" s="89"/>
      <c r="TD319" s="89"/>
      <c r="TE319" s="89"/>
      <c r="TF319" s="89"/>
      <c r="TG319" s="89"/>
      <c r="TH319" s="89"/>
      <c r="TI319" s="89"/>
      <c r="TJ319" s="89"/>
      <c r="TK319" s="89"/>
      <c r="TL319" s="89"/>
      <c r="TM319" s="89"/>
      <c r="TN319" s="89"/>
      <c r="TO319" s="89"/>
      <c r="TP319" s="89"/>
      <c r="TQ319" s="89"/>
      <c r="TR319" s="89"/>
      <c r="TS319" s="89"/>
      <c r="TT319" s="89"/>
      <c r="TU319" s="89"/>
      <c r="TV319" s="89"/>
      <c r="TW319" s="89"/>
      <c r="TX319" s="89"/>
      <c r="TY319" s="89"/>
      <c r="TZ319" s="89"/>
      <c r="UA319" s="89"/>
      <c r="UB319" s="89"/>
      <c r="UC319" s="89"/>
      <c r="UD319" s="89"/>
      <c r="UE319" s="89"/>
      <c r="UF319" s="89"/>
      <c r="UG319" s="89"/>
      <c r="UH319" s="89"/>
      <c r="UI319" s="89"/>
      <c r="UJ319" s="89"/>
      <c r="UK319" s="89"/>
      <c r="UL319" s="89"/>
      <c r="UM319" s="89"/>
      <c r="UN319" s="89"/>
      <c r="UO319" s="89"/>
      <c r="UP319" s="89"/>
      <c r="UQ319" s="89"/>
      <c r="UR319" s="89"/>
      <c r="US319" s="89"/>
      <c r="UT319" s="89"/>
      <c r="UU319" s="89"/>
      <c r="UV319" s="89"/>
      <c r="UW319" s="89"/>
      <c r="UX319" s="89"/>
      <c r="UY319" s="89"/>
      <c r="UZ319" s="89"/>
      <c r="VA319" s="89"/>
      <c r="VB319" s="89"/>
      <c r="VC319" s="89"/>
      <c r="VD319" s="89"/>
      <c r="VE319" s="89"/>
      <c r="VF319" s="89"/>
      <c r="VG319" s="89"/>
      <c r="VH319" s="89"/>
      <c r="VI319" s="89"/>
      <c r="VJ319" s="89"/>
      <c r="VK319" s="89"/>
      <c r="VL319" s="89"/>
      <c r="VM319" s="89"/>
      <c r="VN319" s="89"/>
      <c r="VO319" s="89"/>
      <c r="VP319" s="89"/>
      <c r="VQ319" s="89"/>
      <c r="VR319" s="89"/>
      <c r="VS319" s="89"/>
      <c r="VT319" s="89"/>
      <c r="VU319" s="89"/>
      <c r="VV319" s="89"/>
      <c r="VW319" s="89"/>
      <c r="VX319" s="89"/>
      <c r="VY319" s="89"/>
      <c r="VZ319" s="89"/>
      <c r="WA319" s="89"/>
      <c r="WB319" s="89"/>
      <c r="WC319" s="89"/>
      <c r="WD319" s="89"/>
      <c r="WE319" s="89"/>
      <c r="WF319" s="89"/>
      <c r="WG319" s="89"/>
      <c r="WH319" s="89"/>
      <c r="WI319" s="89"/>
      <c r="WJ319" s="89"/>
      <c r="WK319" s="89"/>
      <c r="WL319" s="89"/>
      <c r="WM319" s="89"/>
      <c r="WN319" s="89"/>
      <c r="WO319" s="89"/>
      <c r="WP319" s="89"/>
      <c r="WQ319" s="89"/>
      <c r="WR319" s="89"/>
      <c r="WS319" s="89"/>
      <c r="WT319" s="89"/>
      <c r="WU319" s="89"/>
      <c r="WV319" s="89"/>
      <c r="WW319" s="89"/>
      <c r="WX319" s="89"/>
      <c r="WY319" s="89"/>
      <c r="WZ319" s="89"/>
      <c r="XA319" s="89"/>
      <c r="XB319" s="89"/>
      <c r="XC319" s="89"/>
      <c r="XD319" s="89"/>
      <c r="XE319" s="89"/>
      <c r="XF319" s="89"/>
      <c r="XG319" s="89"/>
      <c r="XH319" s="89"/>
      <c r="XI319" s="89"/>
      <c r="XJ319" s="89"/>
      <c r="XK319" s="89"/>
      <c r="XL319" s="89"/>
      <c r="XM319" s="89"/>
      <c r="XN319" s="89"/>
      <c r="XO319" s="89"/>
      <c r="XP319" s="89"/>
      <c r="XQ319" s="89"/>
      <c r="XR319" s="89"/>
      <c r="XS319" s="89"/>
      <c r="XT319" s="89"/>
      <c r="XU319" s="89"/>
      <c r="XV319" s="89"/>
      <c r="XW319" s="89"/>
      <c r="XX319" s="89"/>
      <c r="XY319" s="89"/>
      <c r="XZ319" s="89"/>
      <c r="YA319" s="89"/>
      <c r="YB319" s="89"/>
      <c r="YC319" s="89"/>
      <c r="YD319" s="89"/>
      <c r="YE319" s="89"/>
      <c r="YF319" s="89"/>
      <c r="YG319" s="89"/>
      <c r="YH319" s="89"/>
      <c r="YI319" s="89"/>
      <c r="YJ319" s="89"/>
      <c r="YK319" s="89"/>
      <c r="YL319" s="89"/>
      <c r="YM319" s="89"/>
      <c r="YN319" s="89"/>
      <c r="YO319" s="89"/>
      <c r="YP319" s="89"/>
      <c r="YQ319" s="89"/>
      <c r="YR319" s="89"/>
      <c r="YS319" s="89"/>
      <c r="YT319" s="89"/>
      <c r="YU319" s="89"/>
      <c r="YV319" s="89"/>
      <c r="YW319" s="89"/>
      <c r="YX319" s="89"/>
      <c r="YY319" s="89"/>
      <c r="YZ319" s="89"/>
      <c r="ZA319" s="89"/>
      <c r="ZB319" s="89"/>
      <c r="ZC319" s="89"/>
      <c r="ZD319" s="89"/>
      <c r="ZE319" s="89"/>
      <c r="ZF319" s="89"/>
      <c r="ZG319" s="89"/>
      <c r="ZH319" s="89"/>
      <c r="ZI319" s="89"/>
      <c r="ZJ319" s="89"/>
      <c r="ZK319" s="89"/>
      <c r="ZL319" s="89"/>
      <c r="ZM319" s="89"/>
      <c r="ZN319" s="89"/>
      <c r="ZO319" s="89"/>
      <c r="ZP319" s="89"/>
      <c r="ZQ319" s="89"/>
      <c r="ZR319" s="89"/>
      <c r="ZS319" s="89"/>
      <c r="ZT319" s="89"/>
      <c r="ZU319" s="89"/>
      <c r="ZV319" s="89"/>
      <c r="ZW319" s="89"/>
      <c r="ZX319" s="89"/>
      <c r="ZY319" s="89"/>
      <c r="ZZ319" s="89"/>
      <c r="AAA319" s="89"/>
      <c r="AAB319" s="89"/>
      <c r="AAC319" s="89"/>
      <c r="AAD319" s="89"/>
      <c r="AAE319" s="89"/>
      <c r="AAF319" s="89"/>
      <c r="AAG319" s="89"/>
      <c r="AAH319" s="89"/>
      <c r="AAI319" s="89"/>
      <c r="AAJ319" s="89"/>
      <c r="AAK319" s="89"/>
      <c r="AAL319" s="89"/>
      <c r="AAM319" s="89"/>
      <c r="AAN319" s="89"/>
      <c r="AAO319" s="89"/>
      <c r="AAP319" s="89"/>
      <c r="AAQ319" s="89"/>
      <c r="AAR319" s="89"/>
      <c r="AAS319" s="89"/>
      <c r="AAT319" s="89"/>
      <c r="AAU319" s="89"/>
      <c r="AAV319" s="89"/>
      <c r="AAW319" s="89"/>
      <c r="AAX319" s="89"/>
      <c r="AAY319" s="89"/>
      <c r="AAZ319" s="89"/>
      <c r="ABA319" s="89"/>
      <c r="ABB319" s="89"/>
      <c r="ABC319" s="89"/>
      <c r="ABD319" s="89"/>
      <c r="ABE319" s="89"/>
      <c r="ABF319" s="89"/>
      <c r="ABG319" s="89"/>
      <c r="ABH319" s="89"/>
      <c r="ABI319" s="89"/>
      <c r="ABJ319" s="89"/>
      <c r="ABK319" s="89"/>
      <c r="ABL319" s="89"/>
      <c r="ABM319" s="89"/>
      <c r="ABN319" s="89"/>
      <c r="ABO319" s="89"/>
      <c r="ABP319" s="89"/>
      <c r="ABQ319" s="89"/>
      <c r="ABR319" s="89"/>
      <c r="ABS319" s="89"/>
      <c r="ABT319" s="89"/>
      <c r="ABU319" s="89"/>
      <c r="ABV319" s="89"/>
    </row>
    <row r="320" spans="1:750" s="109" customFormat="1">
      <c r="A320" s="112">
        <v>99831</v>
      </c>
      <c r="B320" s="106"/>
      <c r="C320" s="82" t="s">
        <v>313</v>
      </c>
      <c r="D320" s="82"/>
      <c r="E320" s="117"/>
      <c r="F320" s="115">
        <v>519675</v>
      </c>
      <c r="G320" s="83"/>
      <c r="H320" s="115"/>
      <c r="I320" s="115"/>
      <c r="J320" s="115"/>
      <c r="K320" s="115"/>
      <c r="L320" s="115"/>
      <c r="M320" s="115"/>
      <c r="N320" s="115"/>
      <c r="O320" s="115">
        <v>56</v>
      </c>
      <c r="P320" s="115"/>
      <c r="Q320" s="115"/>
      <c r="R320" s="115">
        <v>182060</v>
      </c>
      <c r="S320" s="115"/>
      <c r="T320" s="115">
        <v>182116</v>
      </c>
      <c r="U320" s="115"/>
      <c r="V320" s="32"/>
      <c r="W320" s="114"/>
      <c r="X320" s="115">
        <v>35538</v>
      </c>
      <c r="Y320" s="115"/>
      <c r="Z320" s="115"/>
      <c r="AA320" s="115">
        <v>225136</v>
      </c>
      <c r="AB320" s="115"/>
      <c r="AC320" s="115"/>
      <c r="AD320" s="114">
        <v>191585</v>
      </c>
      <c r="AE320" s="114"/>
      <c r="AF320" s="114"/>
      <c r="AG320" s="114">
        <v>452259</v>
      </c>
      <c r="AH320" s="31"/>
      <c r="AI320" s="114"/>
      <c r="AJ320" s="115">
        <v>-7030</v>
      </c>
      <c r="AK320" s="115"/>
      <c r="AL320" s="115"/>
      <c r="AM320" s="116">
        <v>7200</v>
      </c>
      <c r="AN320" s="116"/>
      <c r="AO320" s="116"/>
      <c r="AP320" s="116">
        <v>170</v>
      </c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9"/>
      <c r="CI320" s="89"/>
      <c r="CJ320" s="89"/>
      <c r="CK320" s="89"/>
      <c r="CL320" s="89"/>
      <c r="CM320" s="89"/>
      <c r="CN320" s="89"/>
      <c r="CO320" s="89"/>
      <c r="CP320" s="89"/>
      <c r="CQ320" s="89"/>
      <c r="CR320" s="89"/>
      <c r="CS320" s="89"/>
      <c r="CT320" s="89"/>
      <c r="CU320" s="89"/>
      <c r="CV320" s="89"/>
      <c r="CW320" s="89"/>
      <c r="CX320" s="89"/>
      <c r="CY320" s="89"/>
      <c r="CZ320" s="89"/>
      <c r="DA320" s="89"/>
      <c r="DB320" s="89"/>
      <c r="DC320" s="89"/>
      <c r="DD320" s="89"/>
      <c r="DE320" s="89"/>
      <c r="DF320" s="89"/>
      <c r="DG320" s="89"/>
      <c r="DH320" s="89"/>
      <c r="DI320" s="89"/>
      <c r="DJ320" s="89"/>
      <c r="DK320" s="89"/>
      <c r="DL320" s="89"/>
      <c r="DM320" s="89"/>
      <c r="DN320" s="89"/>
      <c r="DO320" s="89"/>
      <c r="DP320" s="89"/>
      <c r="DQ320" s="89"/>
      <c r="DR320" s="89"/>
      <c r="DS320" s="89"/>
      <c r="DT320" s="89"/>
      <c r="DU320" s="89"/>
      <c r="DV320" s="89"/>
      <c r="DW320" s="89"/>
      <c r="DX320" s="89"/>
      <c r="DY320" s="89"/>
      <c r="DZ320" s="89"/>
      <c r="EA320" s="89"/>
      <c r="EB320" s="89"/>
      <c r="EC320" s="89"/>
      <c r="ED320" s="89"/>
      <c r="EE320" s="89"/>
      <c r="EF320" s="89"/>
      <c r="EG320" s="89"/>
      <c r="EH320" s="89"/>
      <c r="EI320" s="89"/>
      <c r="EJ320" s="89"/>
      <c r="EK320" s="89"/>
      <c r="EL320" s="89"/>
      <c r="EM320" s="89"/>
      <c r="EN320" s="89"/>
      <c r="EO320" s="89"/>
      <c r="EP320" s="89"/>
      <c r="EQ320" s="89"/>
      <c r="ER320" s="89"/>
      <c r="ES320" s="89"/>
      <c r="ET320" s="89"/>
      <c r="EU320" s="89"/>
      <c r="EV320" s="89"/>
      <c r="EW320" s="89"/>
      <c r="EX320" s="89"/>
      <c r="EY320" s="89"/>
      <c r="EZ320" s="89"/>
      <c r="FA320" s="89"/>
      <c r="FB320" s="89"/>
      <c r="FC320" s="89"/>
      <c r="FD320" s="89"/>
      <c r="FE320" s="89"/>
      <c r="FF320" s="89"/>
      <c r="FG320" s="89"/>
      <c r="FH320" s="89"/>
      <c r="FI320" s="89"/>
      <c r="FJ320" s="89"/>
      <c r="FK320" s="89"/>
      <c r="FL320" s="89"/>
      <c r="FM320" s="89"/>
      <c r="FN320" s="89"/>
      <c r="FO320" s="89"/>
      <c r="FP320" s="89"/>
      <c r="FQ320" s="89"/>
      <c r="FR320" s="89"/>
      <c r="FS320" s="89"/>
      <c r="FT320" s="89"/>
      <c r="FU320" s="89"/>
      <c r="FV320" s="89"/>
      <c r="FW320" s="89"/>
      <c r="FX320" s="89"/>
      <c r="FY320" s="89"/>
      <c r="FZ320" s="89"/>
      <c r="GA320" s="89"/>
      <c r="GB320" s="89"/>
      <c r="GC320" s="89"/>
      <c r="GD320" s="89"/>
      <c r="GE320" s="89"/>
      <c r="GF320" s="89"/>
      <c r="GG320" s="89"/>
      <c r="GH320" s="89"/>
      <c r="GI320" s="89"/>
      <c r="GJ320" s="89"/>
      <c r="GK320" s="89"/>
      <c r="GL320" s="89"/>
      <c r="GM320" s="89"/>
      <c r="GN320" s="89"/>
      <c r="GO320" s="89"/>
      <c r="GP320" s="89"/>
      <c r="GQ320" s="89"/>
      <c r="GR320" s="89"/>
      <c r="GS320" s="89"/>
      <c r="GT320" s="89"/>
      <c r="GU320" s="89"/>
      <c r="GV320" s="89"/>
      <c r="GW320" s="89"/>
      <c r="GX320" s="89"/>
      <c r="GY320" s="89"/>
      <c r="GZ320" s="89"/>
      <c r="HA320" s="89"/>
      <c r="HB320" s="89"/>
      <c r="HC320" s="89"/>
      <c r="HD320" s="89"/>
      <c r="HE320" s="89"/>
      <c r="HF320" s="89"/>
      <c r="HG320" s="89"/>
      <c r="HH320" s="89"/>
      <c r="HI320" s="89"/>
      <c r="HJ320" s="89"/>
      <c r="HK320" s="89"/>
      <c r="HL320" s="89"/>
      <c r="HM320" s="89"/>
      <c r="HN320" s="89"/>
      <c r="HO320" s="89"/>
      <c r="HP320" s="89"/>
      <c r="HQ320" s="89"/>
      <c r="HR320" s="89"/>
      <c r="HS320" s="89"/>
      <c r="HT320" s="89"/>
      <c r="HU320" s="89"/>
      <c r="HV320" s="89"/>
      <c r="HW320" s="89"/>
      <c r="HX320" s="89"/>
      <c r="HY320" s="89"/>
      <c r="HZ320" s="89"/>
      <c r="IA320" s="89"/>
      <c r="IB320" s="89"/>
      <c r="IC320" s="89"/>
      <c r="ID320" s="89"/>
      <c r="IE320" s="89"/>
      <c r="IF320" s="89"/>
      <c r="IG320" s="89"/>
      <c r="IH320" s="89"/>
      <c r="II320" s="89"/>
      <c r="IJ320" s="89"/>
      <c r="IK320" s="89"/>
      <c r="IL320" s="89"/>
      <c r="IM320" s="89"/>
      <c r="IN320" s="89"/>
      <c r="IO320" s="89"/>
      <c r="IP320" s="89"/>
      <c r="IQ320" s="89"/>
      <c r="IR320" s="89"/>
      <c r="IS320" s="89"/>
      <c r="IT320" s="89"/>
      <c r="IU320" s="89"/>
      <c r="IV320" s="89"/>
      <c r="IW320" s="89"/>
      <c r="IX320" s="89"/>
      <c r="IY320" s="89"/>
      <c r="IZ320" s="89"/>
      <c r="JA320" s="89"/>
      <c r="JB320" s="89"/>
      <c r="JC320" s="89"/>
      <c r="JD320" s="89"/>
      <c r="JE320" s="89"/>
      <c r="JF320" s="89"/>
      <c r="JG320" s="89"/>
      <c r="JH320" s="89"/>
      <c r="JI320" s="89"/>
      <c r="JJ320" s="89"/>
      <c r="JK320" s="89"/>
      <c r="JL320" s="89"/>
      <c r="JM320" s="89"/>
      <c r="JN320" s="89"/>
      <c r="JO320" s="89"/>
      <c r="JP320" s="89"/>
      <c r="JQ320" s="89"/>
      <c r="JR320" s="89"/>
      <c r="JS320" s="89"/>
      <c r="JT320" s="89"/>
      <c r="JU320" s="89"/>
      <c r="JV320" s="89"/>
      <c r="JW320" s="89"/>
      <c r="JX320" s="89"/>
      <c r="JY320" s="89"/>
      <c r="JZ320" s="89"/>
      <c r="KA320" s="89"/>
      <c r="KB320" s="89"/>
      <c r="KC320" s="89"/>
      <c r="KD320" s="89"/>
      <c r="KE320" s="89"/>
      <c r="KF320" s="89"/>
      <c r="KG320" s="89"/>
      <c r="KH320" s="89"/>
      <c r="KI320" s="89"/>
      <c r="KJ320" s="89"/>
      <c r="KK320" s="89"/>
      <c r="KL320" s="89"/>
      <c r="KM320" s="89"/>
      <c r="KN320" s="89"/>
      <c r="KO320" s="89"/>
      <c r="KP320" s="89"/>
      <c r="KQ320" s="89"/>
      <c r="KR320" s="89"/>
      <c r="KS320" s="89"/>
      <c r="KT320" s="89"/>
      <c r="KU320" s="89"/>
      <c r="KV320" s="89"/>
      <c r="KW320" s="89"/>
      <c r="KX320" s="89"/>
      <c r="KY320" s="89"/>
      <c r="KZ320" s="89"/>
      <c r="LA320" s="89"/>
      <c r="LB320" s="89"/>
      <c r="LC320" s="89"/>
      <c r="LD320" s="89"/>
      <c r="LE320" s="89"/>
      <c r="LF320" s="89"/>
      <c r="LG320" s="89"/>
      <c r="LH320" s="89"/>
      <c r="LI320" s="89"/>
      <c r="LJ320" s="89"/>
      <c r="LK320" s="89"/>
      <c r="LL320" s="89"/>
      <c r="LM320" s="89"/>
      <c r="LN320" s="89"/>
      <c r="LO320" s="89"/>
      <c r="LP320" s="89"/>
      <c r="LQ320" s="89"/>
      <c r="LR320" s="89"/>
      <c r="LS320" s="89"/>
      <c r="LT320" s="89"/>
      <c r="LU320" s="89"/>
      <c r="LV320" s="89"/>
      <c r="LW320" s="89"/>
      <c r="LX320" s="89"/>
      <c r="LY320" s="89"/>
      <c r="LZ320" s="89"/>
      <c r="MA320" s="89"/>
      <c r="MB320" s="89"/>
      <c r="MC320" s="89"/>
      <c r="MD320" s="89"/>
      <c r="ME320" s="89"/>
      <c r="MF320" s="89"/>
      <c r="MG320" s="89"/>
      <c r="MH320" s="89"/>
      <c r="MI320" s="89"/>
      <c r="MJ320" s="89"/>
      <c r="MK320" s="89"/>
      <c r="ML320" s="89"/>
      <c r="MM320" s="89"/>
      <c r="MN320" s="89"/>
      <c r="MO320" s="89"/>
      <c r="MP320" s="89"/>
      <c r="MQ320" s="89"/>
      <c r="MR320" s="89"/>
      <c r="MS320" s="89"/>
      <c r="MT320" s="89"/>
      <c r="MU320" s="89"/>
      <c r="MV320" s="89"/>
      <c r="MW320" s="89"/>
      <c r="MX320" s="89"/>
      <c r="MY320" s="89"/>
      <c r="MZ320" s="89"/>
      <c r="NA320" s="89"/>
      <c r="NB320" s="89"/>
      <c r="NC320" s="89"/>
      <c r="ND320" s="89"/>
      <c r="NE320" s="89"/>
      <c r="NF320" s="89"/>
      <c r="NG320" s="89"/>
      <c r="NH320" s="89"/>
      <c r="NI320" s="89"/>
      <c r="NJ320" s="89"/>
      <c r="NK320" s="89"/>
      <c r="NL320" s="89"/>
      <c r="NM320" s="89"/>
      <c r="NN320" s="89"/>
      <c r="NO320" s="89"/>
      <c r="NP320" s="89"/>
      <c r="NQ320" s="89"/>
      <c r="NR320" s="89"/>
      <c r="NS320" s="89"/>
      <c r="NT320" s="89"/>
      <c r="NU320" s="89"/>
      <c r="NV320" s="89"/>
      <c r="NW320" s="89"/>
      <c r="NX320" s="89"/>
      <c r="NY320" s="89"/>
      <c r="NZ320" s="89"/>
      <c r="OA320" s="89"/>
      <c r="OB320" s="89"/>
      <c r="OC320" s="89"/>
      <c r="OD320" s="89"/>
      <c r="OE320" s="89"/>
      <c r="OF320" s="89"/>
      <c r="OG320" s="89"/>
      <c r="OH320" s="89"/>
      <c r="OI320" s="89"/>
      <c r="OJ320" s="89"/>
      <c r="OK320" s="89"/>
      <c r="OL320" s="89"/>
      <c r="OM320" s="89"/>
      <c r="ON320" s="89"/>
      <c r="OO320" s="89"/>
      <c r="OP320" s="89"/>
      <c r="OQ320" s="89"/>
      <c r="OR320" s="89"/>
      <c r="OS320" s="89"/>
      <c r="OT320" s="89"/>
      <c r="OU320" s="89"/>
      <c r="OV320" s="89"/>
      <c r="OW320" s="89"/>
      <c r="OX320" s="89"/>
      <c r="OY320" s="89"/>
      <c r="OZ320" s="89"/>
      <c r="PA320" s="89"/>
      <c r="PB320" s="89"/>
      <c r="PC320" s="89"/>
      <c r="PD320" s="89"/>
      <c r="PE320" s="89"/>
      <c r="PF320" s="89"/>
      <c r="PG320" s="89"/>
      <c r="PH320" s="89"/>
      <c r="PI320" s="89"/>
      <c r="PJ320" s="89"/>
      <c r="PK320" s="89"/>
      <c r="PL320" s="89"/>
      <c r="PM320" s="89"/>
      <c r="PN320" s="89"/>
      <c r="PO320" s="89"/>
      <c r="PP320" s="89"/>
      <c r="PQ320" s="89"/>
      <c r="PR320" s="89"/>
      <c r="PS320" s="89"/>
      <c r="PT320" s="89"/>
      <c r="PU320" s="89"/>
      <c r="PV320" s="89"/>
      <c r="PW320" s="89"/>
      <c r="PX320" s="89"/>
      <c r="PY320" s="89"/>
      <c r="PZ320" s="89"/>
      <c r="QA320" s="89"/>
      <c r="QB320" s="89"/>
      <c r="QC320" s="89"/>
      <c r="QD320" s="89"/>
      <c r="QE320" s="89"/>
      <c r="QF320" s="89"/>
      <c r="QG320" s="89"/>
      <c r="QH320" s="89"/>
      <c r="QI320" s="89"/>
      <c r="QJ320" s="89"/>
      <c r="QK320" s="89"/>
      <c r="QL320" s="89"/>
      <c r="QM320" s="89"/>
      <c r="QN320" s="89"/>
      <c r="QO320" s="89"/>
      <c r="QP320" s="89"/>
      <c r="QQ320" s="89"/>
      <c r="QR320" s="89"/>
      <c r="QS320" s="89"/>
      <c r="QT320" s="89"/>
      <c r="QU320" s="89"/>
      <c r="QV320" s="89"/>
      <c r="QW320" s="89"/>
      <c r="QX320" s="89"/>
      <c r="QY320" s="89"/>
      <c r="QZ320" s="89"/>
      <c r="RA320" s="89"/>
      <c r="RB320" s="89"/>
      <c r="RC320" s="89"/>
      <c r="RD320" s="89"/>
      <c r="RE320" s="89"/>
      <c r="RF320" s="89"/>
      <c r="RG320" s="89"/>
      <c r="RH320" s="89"/>
      <c r="RI320" s="89"/>
      <c r="RJ320" s="89"/>
      <c r="RK320" s="89"/>
      <c r="RL320" s="89"/>
      <c r="RM320" s="89"/>
      <c r="RN320" s="89"/>
      <c r="RO320" s="89"/>
      <c r="RP320" s="89"/>
      <c r="RQ320" s="89"/>
      <c r="RR320" s="89"/>
      <c r="RS320" s="89"/>
      <c r="RT320" s="89"/>
      <c r="RU320" s="89"/>
      <c r="RV320" s="89"/>
      <c r="RW320" s="89"/>
      <c r="RX320" s="89"/>
      <c r="RY320" s="89"/>
      <c r="RZ320" s="89"/>
      <c r="SA320" s="89"/>
      <c r="SB320" s="89"/>
      <c r="SC320" s="89"/>
      <c r="SD320" s="89"/>
      <c r="SE320" s="89"/>
      <c r="SF320" s="89"/>
      <c r="SG320" s="89"/>
      <c r="SH320" s="89"/>
      <c r="SI320" s="89"/>
      <c r="SJ320" s="89"/>
      <c r="SK320" s="89"/>
      <c r="SL320" s="89"/>
      <c r="SM320" s="89"/>
      <c r="SN320" s="89"/>
      <c r="SO320" s="89"/>
      <c r="SP320" s="89"/>
      <c r="SQ320" s="89"/>
      <c r="SR320" s="89"/>
      <c r="SS320" s="89"/>
      <c r="ST320" s="89"/>
      <c r="SU320" s="89"/>
      <c r="SV320" s="89"/>
      <c r="SW320" s="89"/>
      <c r="SX320" s="89"/>
      <c r="SY320" s="89"/>
      <c r="SZ320" s="89"/>
      <c r="TA320" s="89"/>
      <c r="TB320" s="89"/>
      <c r="TC320" s="89"/>
      <c r="TD320" s="89"/>
      <c r="TE320" s="89"/>
      <c r="TF320" s="89"/>
      <c r="TG320" s="89"/>
      <c r="TH320" s="89"/>
      <c r="TI320" s="89"/>
      <c r="TJ320" s="89"/>
      <c r="TK320" s="89"/>
      <c r="TL320" s="89"/>
      <c r="TM320" s="89"/>
      <c r="TN320" s="89"/>
      <c r="TO320" s="89"/>
      <c r="TP320" s="89"/>
      <c r="TQ320" s="89"/>
      <c r="TR320" s="89"/>
      <c r="TS320" s="89"/>
      <c r="TT320" s="89"/>
      <c r="TU320" s="89"/>
      <c r="TV320" s="89"/>
      <c r="TW320" s="89"/>
      <c r="TX320" s="89"/>
      <c r="TY320" s="89"/>
      <c r="TZ320" s="89"/>
      <c r="UA320" s="89"/>
      <c r="UB320" s="89"/>
      <c r="UC320" s="89"/>
      <c r="UD320" s="89"/>
      <c r="UE320" s="89"/>
      <c r="UF320" s="89"/>
      <c r="UG320" s="89"/>
      <c r="UH320" s="89"/>
      <c r="UI320" s="89"/>
      <c r="UJ320" s="89"/>
      <c r="UK320" s="89"/>
      <c r="UL320" s="89"/>
      <c r="UM320" s="89"/>
      <c r="UN320" s="89"/>
      <c r="UO320" s="89"/>
      <c r="UP320" s="89"/>
      <c r="UQ320" s="89"/>
      <c r="UR320" s="89"/>
      <c r="US320" s="89"/>
      <c r="UT320" s="89"/>
      <c r="UU320" s="89"/>
      <c r="UV320" s="89"/>
      <c r="UW320" s="89"/>
      <c r="UX320" s="89"/>
      <c r="UY320" s="89"/>
      <c r="UZ320" s="89"/>
      <c r="VA320" s="89"/>
      <c r="VB320" s="89"/>
      <c r="VC320" s="89"/>
      <c r="VD320" s="89"/>
      <c r="VE320" s="89"/>
      <c r="VF320" s="89"/>
      <c r="VG320" s="89"/>
      <c r="VH320" s="89"/>
      <c r="VI320" s="89"/>
      <c r="VJ320" s="89"/>
      <c r="VK320" s="89"/>
      <c r="VL320" s="89"/>
      <c r="VM320" s="89"/>
      <c r="VN320" s="89"/>
      <c r="VO320" s="89"/>
      <c r="VP320" s="89"/>
      <c r="VQ320" s="89"/>
      <c r="VR320" s="89"/>
      <c r="VS320" s="89"/>
      <c r="VT320" s="89"/>
      <c r="VU320" s="89"/>
      <c r="VV320" s="89"/>
      <c r="VW320" s="89"/>
      <c r="VX320" s="89"/>
      <c r="VY320" s="89"/>
      <c r="VZ320" s="89"/>
      <c r="WA320" s="89"/>
      <c r="WB320" s="89"/>
      <c r="WC320" s="89"/>
      <c r="WD320" s="89"/>
      <c r="WE320" s="89"/>
      <c r="WF320" s="89"/>
      <c r="WG320" s="89"/>
      <c r="WH320" s="89"/>
      <c r="WI320" s="89"/>
      <c r="WJ320" s="89"/>
      <c r="WK320" s="89"/>
      <c r="WL320" s="89"/>
      <c r="WM320" s="89"/>
      <c r="WN320" s="89"/>
      <c r="WO320" s="89"/>
      <c r="WP320" s="89"/>
      <c r="WQ320" s="89"/>
      <c r="WR320" s="89"/>
      <c r="WS320" s="89"/>
      <c r="WT320" s="89"/>
      <c r="WU320" s="89"/>
      <c r="WV320" s="89"/>
      <c r="WW320" s="89"/>
      <c r="WX320" s="89"/>
      <c r="WY320" s="89"/>
      <c r="WZ320" s="89"/>
      <c r="XA320" s="89"/>
      <c r="XB320" s="89"/>
      <c r="XC320" s="89"/>
      <c r="XD320" s="89"/>
      <c r="XE320" s="89"/>
      <c r="XF320" s="89"/>
      <c r="XG320" s="89"/>
      <c r="XH320" s="89"/>
      <c r="XI320" s="89"/>
      <c r="XJ320" s="89"/>
      <c r="XK320" s="89"/>
      <c r="XL320" s="89"/>
      <c r="XM320" s="89"/>
      <c r="XN320" s="89"/>
      <c r="XO320" s="89"/>
      <c r="XP320" s="89"/>
      <c r="XQ320" s="89"/>
      <c r="XR320" s="89"/>
      <c r="XS320" s="89"/>
      <c r="XT320" s="89"/>
      <c r="XU320" s="89"/>
      <c r="XV320" s="89"/>
      <c r="XW320" s="89"/>
      <c r="XX320" s="89"/>
      <c r="XY320" s="89"/>
      <c r="XZ320" s="89"/>
      <c r="YA320" s="89"/>
      <c r="YB320" s="89"/>
      <c r="YC320" s="89"/>
      <c r="YD320" s="89"/>
      <c r="YE320" s="89"/>
      <c r="YF320" s="89"/>
      <c r="YG320" s="89"/>
      <c r="YH320" s="89"/>
      <c r="YI320" s="89"/>
      <c r="YJ320" s="89"/>
      <c r="YK320" s="89"/>
      <c r="YL320" s="89"/>
      <c r="YM320" s="89"/>
      <c r="YN320" s="89"/>
      <c r="YO320" s="89"/>
      <c r="YP320" s="89"/>
      <c r="YQ320" s="89"/>
      <c r="YR320" s="89"/>
      <c r="YS320" s="89"/>
      <c r="YT320" s="89"/>
      <c r="YU320" s="89"/>
      <c r="YV320" s="89"/>
      <c r="YW320" s="89"/>
      <c r="YX320" s="89"/>
      <c r="YY320" s="89"/>
      <c r="YZ320" s="89"/>
      <c r="ZA320" s="89"/>
      <c r="ZB320" s="89"/>
      <c r="ZC320" s="89"/>
      <c r="ZD320" s="89"/>
      <c r="ZE320" s="89"/>
      <c r="ZF320" s="89"/>
      <c r="ZG320" s="89"/>
      <c r="ZH320" s="89"/>
      <c r="ZI320" s="89"/>
      <c r="ZJ320" s="89"/>
      <c r="ZK320" s="89"/>
      <c r="ZL320" s="89"/>
      <c r="ZM320" s="89"/>
      <c r="ZN320" s="89"/>
      <c r="ZO320" s="89"/>
      <c r="ZP320" s="89"/>
      <c r="ZQ320" s="89"/>
      <c r="ZR320" s="89"/>
      <c r="ZS320" s="89"/>
      <c r="ZT320" s="89"/>
      <c r="ZU320" s="89"/>
      <c r="ZV320" s="89"/>
      <c r="ZW320" s="89"/>
      <c r="ZX320" s="89"/>
      <c r="ZY320" s="89"/>
      <c r="ZZ320" s="89"/>
      <c r="AAA320" s="89"/>
      <c r="AAB320" s="89"/>
      <c r="AAC320" s="89"/>
      <c r="AAD320" s="89"/>
      <c r="AAE320" s="89"/>
      <c r="AAF320" s="89"/>
      <c r="AAG320" s="89"/>
      <c r="AAH320" s="89"/>
      <c r="AAI320" s="89"/>
      <c r="AAJ320" s="89"/>
      <c r="AAK320" s="89"/>
      <c r="AAL320" s="89"/>
      <c r="AAM320" s="89"/>
      <c r="AAN320" s="89"/>
      <c r="AAO320" s="89"/>
      <c r="AAP320" s="89"/>
      <c r="AAQ320" s="89"/>
      <c r="AAR320" s="89"/>
      <c r="AAS320" s="89"/>
      <c r="AAT320" s="89"/>
      <c r="AAU320" s="89"/>
      <c r="AAV320" s="89"/>
      <c r="AAW320" s="89"/>
      <c r="AAX320" s="89"/>
      <c r="AAY320" s="89"/>
      <c r="AAZ320" s="89"/>
      <c r="ABA320" s="89"/>
      <c r="ABB320" s="89"/>
      <c r="ABC320" s="89"/>
      <c r="ABD320" s="89"/>
      <c r="ABE320" s="89"/>
      <c r="ABF320" s="89"/>
      <c r="ABG320" s="89"/>
      <c r="ABH320" s="89"/>
      <c r="ABI320" s="89"/>
      <c r="ABJ320" s="89"/>
      <c r="ABK320" s="89"/>
      <c r="ABL320" s="89"/>
      <c r="ABM320" s="89"/>
      <c r="ABN320" s="89"/>
      <c r="ABO320" s="89"/>
      <c r="ABP320" s="89"/>
      <c r="ABQ320" s="89"/>
      <c r="ABR320" s="89"/>
      <c r="ABS320" s="89"/>
      <c r="ABT320" s="89"/>
      <c r="ABU320" s="89"/>
      <c r="ABV320" s="89"/>
    </row>
    <row r="321" spans="1:750" s="109" customFormat="1" ht="6" customHeight="1">
      <c r="B321" s="106"/>
      <c r="C321" s="82"/>
      <c r="D321" s="82"/>
      <c r="E321" s="82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32"/>
      <c r="W321" s="31"/>
      <c r="X321" s="83"/>
      <c r="Y321" s="83"/>
      <c r="Z321" s="83"/>
      <c r="AA321" s="83"/>
      <c r="AB321" s="83"/>
      <c r="AC321" s="83"/>
      <c r="AD321" s="31"/>
      <c r="AE321" s="31"/>
      <c r="AF321" s="31"/>
      <c r="AG321" s="31"/>
      <c r="AH321" s="31"/>
      <c r="AI321" s="31"/>
      <c r="AJ321" s="83"/>
      <c r="AK321" s="83"/>
      <c r="AL321" s="83"/>
      <c r="AM321" s="84"/>
      <c r="AN321" s="84"/>
      <c r="AO321" s="84"/>
      <c r="AP321" s="84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9"/>
      <c r="CI321" s="89"/>
      <c r="CJ321" s="89"/>
      <c r="CK321" s="89"/>
      <c r="CL321" s="89"/>
      <c r="CM321" s="89"/>
      <c r="CN321" s="89"/>
      <c r="CO321" s="89"/>
      <c r="CP321" s="89"/>
      <c r="CQ321" s="89"/>
      <c r="CR321" s="89"/>
      <c r="CS321" s="89"/>
      <c r="CT321" s="89"/>
      <c r="CU321" s="89"/>
      <c r="CV321" s="89"/>
      <c r="CW321" s="89"/>
      <c r="CX321" s="89"/>
      <c r="CY321" s="89"/>
      <c r="CZ321" s="89"/>
      <c r="DA321" s="89"/>
      <c r="DB321" s="89"/>
      <c r="DC321" s="89"/>
      <c r="DD321" s="89"/>
      <c r="DE321" s="89"/>
      <c r="DF321" s="89"/>
      <c r="DG321" s="89"/>
      <c r="DH321" s="89"/>
      <c r="DI321" s="89"/>
      <c r="DJ321" s="89"/>
      <c r="DK321" s="89"/>
      <c r="DL321" s="89"/>
      <c r="DM321" s="89"/>
      <c r="DN321" s="89"/>
      <c r="DO321" s="89"/>
      <c r="DP321" s="89"/>
      <c r="DQ321" s="89"/>
      <c r="DR321" s="89"/>
      <c r="DS321" s="89"/>
      <c r="DT321" s="89"/>
      <c r="DU321" s="89"/>
      <c r="DV321" s="89"/>
      <c r="DW321" s="89"/>
      <c r="DX321" s="89"/>
      <c r="DY321" s="89"/>
      <c r="DZ321" s="89"/>
      <c r="EA321" s="89"/>
      <c r="EB321" s="89"/>
      <c r="EC321" s="89"/>
      <c r="ED321" s="89"/>
      <c r="EE321" s="89"/>
      <c r="EF321" s="89"/>
      <c r="EG321" s="89"/>
      <c r="EH321" s="89"/>
      <c r="EI321" s="89"/>
      <c r="EJ321" s="89"/>
      <c r="EK321" s="89"/>
      <c r="EL321" s="89"/>
      <c r="EM321" s="89"/>
      <c r="EN321" s="89"/>
      <c r="EO321" s="89"/>
      <c r="EP321" s="89"/>
      <c r="EQ321" s="89"/>
      <c r="ER321" s="89"/>
      <c r="ES321" s="89"/>
      <c r="ET321" s="89"/>
      <c r="EU321" s="89"/>
      <c r="EV321" s="89"/>
      <c r="EW321" s="89"/>
      <c r="EX321" s="89"/>
      <c r="EY321" s="89"/>
      <c r="EZ321" s="89"/>
      <c r="FA321" s="89"/>
      <c r="FB321" s="89"/>
      <c r="FC321" s="89"/>
      <c r="FD321" s="89"/>
      <c r="FE321" s="89"/>
      <c r="FF321" s="89"/>
      <c r="FG321" s="89"/>
      <c r="FH321" s="89"/>
      <c r="FI321" s="89"/>
      <c r="FJ321" s="89"/>
      <c r="FK321" s="89"/>
      <c r="FL321" s="89"/>
      <c r="FM321" s="89"/>
      <c r="FN321" s="89"/>
      <c r="FO321" s="89"/>
      <c r="FP321" s="89"/>
      <c r="FQ321" s="89"/>
      <c r="FR321" s="89"/>
      <c r="FS321" s="89"/>
      <c r="FT321" s="89"/>
      <c r="FU321" s="89"/>
      <c r="FV321" s="89"/>
      <c r="FW321" s="89"/>
      <c r="FX321" s="89"/>
      <c r="FY321" s="89"/>
      <c r="FZ321" s="89"/>
      <c r="GA321" s="89"/>
      <c r="GB321" s="89"/>
      <c r="GC321" s="89"/>
      <c r="GD321" s="89"/>
      <c r="GE321" s="89"/>
      <c r="GF321" s="89"/>
      <c r="GG321" s="89"/>
      <c r="GH321" s="89"/>
      <c r="GI321" s="89"/>
      <c r="GJ321" s="89"/>
      <c r="GK321" s="89"/>
      <c r="GL321" s="89"/>
      <c r="GM321" s="89"/>
      <c r="GN321" s="89"/>
      <c r="GO321" s="89"/>
      <c r="GP321" s="89"/>
      <c r="GQ321" s="89"/>
      <c r="GR321" s="89"/>
      <c r="GS321" s="89"/>
      <c r="GT321" s="89"/>
      <c r="GU321" s="89"/>
      <c r="GV321" s="89"/>
      <c r="GW321" s="89"/>
      <c r="GX321" s="89"/>
      <c r="GY321" s="89"/>
      <c r="GZ321" s="89"/>
      <c r="HA321" s="89"/>
      <c r="HB321" s="89"/>
      <c r="HC321" s="89"/>
      <c r="HD321" s="89"/>
      <c r="HE321" s="89"/>
      <c r="HF321" s="89"/>
      <c r="HG321" s="89"/>
      <c r="HH321" s="89"/>
      <c r="HI321" s="89"/>
      <c r="HJ321" s="89"/>
      <c r="HK321" s="89"/>
      <c r="HL321" s="89"/>
      <c r="HM321" s="89"/>
      <c r="HN321" s="89"/>
      <c r="HO321" s="89"/>
      <c r="HP321" s="89"/>
      <c r="HQ321" s="89"/>
      <c r="HR321" s="89"/>
      <c r="HS321" s="89"/>
      <c r="HT321" s="89"/>
      <c r="HU321" s="89"/>
      <c r="HV321" s="89"/>
      <c r="HW321" s="89"/>
      <c r="HX321" s="89"/>
      <c r="HY321" s="89"/>
      <c r="HZ321" s="89"/>
      <c r="IA321" s="89"/>
      <c r="IB321" s="89"/>
      <c r="IC321" s="89"/>
      <c r="ID321" s="89"/>
      <c r="IE321" s="89"/>
      <c r="IF321" s="89"/>
      <c r="IG321" s="89"/>
      <c r="IH321" s="89"/>
      <c r="II321" s="89"/>
      <c r="IJ321" s="89"/>
      <c r="IK321" s="89"/>
      <c r="IL321" s="89"/>
      <c r="IM321" s="89"/>
      <c r="IN321" s="89"/>
      <c r="IO321" s="89"/>
      <c r="IP321" s="89"/>
      <c r="IQ321" s="89"/>
      <c r="IR321" s="89"/>
      <c r="IS321" s="89"/>
      <c r="IT321" s="89"/>
      <c r="IU321" s="89"/>
      <c r="IV321" s="89"/>
      <c r="IW321" s="89"/>
      <c r="IX321" s="89"/>
      <c r="IY321" s="89"/>
      <c r="IZ321" s="89"/>
      <c r="JA321" s="89"/>
      <c r="JB321" s="89"/>
      <c r="JC321" s="89"/>
      <c r="JD321" s="89"/>
      <c r="JE321" s="89"/>
      <c r="JF321" s="89"/>
      <c r="JG321" s="89"/>
      <c r="JH321" s="89"/>
      <c r="JI321" s="89"/>
      <c r="JJ321" s="89"/>
      <c r="JK321" s="89"/>
      <c r="JL321" s="89"/>
      <c r="JM321" s="89"/>
      <c r="JN321" s="89"/>
      <c r="JO321" s="89"/>
      <c r="JP321" s="89"/>
      <c r="JQ321" s="89"/>
      <c r="JR321" s="89"/>
      <c r="JS321" s="89"/>
      <c r="JT321" s="89"/>
      <c r="JU321" s="89"/>
      <c r="JV321" s="89"/>
      <c r="JW321" s="89"/>
      <c r="JX321" s="89"/>
      <c r="JY321" s="89"/>
      <c r="JZ321" s="89"/>
      <c r="KA321" s="89"/>
      <c r="KB321" s="89"/>
      <c r="KC321" s="89"/>
      <c r="KD321" s="89"/>
      <c r="KE321" s="89"/>
      <c r="KF321" s="89"/>
      <c r="KG321" s="89"/>
      <c r="KH321" s="89"/>
      <c r="KI321" s="89"/>
      <c r="KJ321" s="89"/>
      <c r="KK321" s="89"/>
      <c r="KL321" s="89"/>
      <c r="KM321" s="89"/>
      <c r="KN321" s="89"/>
      <c r="KO321" s="89"/>
      <c r="KP321" s="89"/>
      <c r="KQ321" s="89"/>
      <c r="KR321" s="89"/>
      <c r="KS321" s="89"/>
      <c r="KT321" s="89"/>
      <c r="KU321" s="89"/>
      <c r="KV321" s="89"/>
      <c r="KW321" s="89"/>
      <c r="KX321" s="89"/>
      <c r="KY321" s="89"/>
      <c r="KZ321" s="89"/>
      <c r="LA321" s="89"/>
      <c r="LB321" s="89"/>
      <c r="LC321" s="89"/>
      <c r="LD321" s="89"/>
      <c r="LE321" s="89"/>
      <c r="LF321" s="89"/>
      <c r="LG321" s="89"/>
      <c r="LH321" s="89"/>
      <c r="LI321" s="89"/>
      <c r="LJ321" s="89"/>
      <c r="LK321" s="89"/>
      <c r="LL321" s="89"/>
      <c r="LM321" s="89"/>
      <c r="LN321" s="89"/>
      <c r="LO321" s="89"/>
      <c r="LP321" s="89"/>
      <c r="LQ321" s="89"/>
      <c r="LR321" s="89"/>
      <c r="LS321" s="89"/>
      <c r="LT321" s="89"/>
      <c r="LU321" s="89"/>
      <c r="LV321" s="89"/>
      <c r="LW321" s="89"/>
      <c r="LX321" s="89"/>
      <c r="LY321" s="89"/>
      <c r="LZ321" s="89"/>
      <c r="MA321" s="89"/>
      <c r="MB321" s="89"/>
      <c r="MC321" s="89"/>
      <c r="MD321" s="89"/>
      <c r="ME321" s="89"/>
      <c r="MF321" s="89"/>
      <c r="MG321" s="89"/>
      <c r="MH321" s="89"/>
      <c r="MI321" s="89"/>
      <c r="MJ321" s="89"/>
      <c r="MK321" s="89"/>
      <c r="ML321" s="89"/>
      <c r="MM321" s="89"/>
      <c r="MN321" s="89"/>
      <c r="MO321" s="89"/>
      <c r="MP321" s="89"/>
      <c r="MQ321" s="89"/>
      <c r="MR321" s="89"/>
      <c r="MS321" s="89"/>
      <c r="MT321" s="89"/>
      <c r="MU321" s="89"/>
      <c r="MV321" s="89"/>
      <c r="MW321" s="89"/>
      <c r="MX321" s="89"/>
      <c r="MY321" s="89"/>
      <c r="MZ321" s="89"/>
      <c r="NA321" s="89"/>
      <c r="NB321" s="89"/>
      <c r="NC321" s="89"/>
      <c r="ND321" s="89"/>
      <c r="NE321" s="89"/>
      <c r="NF321" s="89"/>
      <c r="NG321" s="89"/>
      <c r="NH321" s="89"/>
      <c r="NI321" s="89"/>
      <c r="NJ321" s="89"/>
      <c r="NK321" s="89"/>
      <c r="NL321" s="89"/>
      <c r="NM321" s="89"/>
      <c r="NN321" s="89"/>
      <c r="NO321" s="89"/>
      <c r="NP321" s="89"/>
      <c r="NQ321" s="89"/>
      <c r="NR321" s="89"/>
      <c r="NS321" s="89"/>
      <c r="NT321" s="89"/>
      <c r="NU321" s="89"/>
      <c r="NV321" s="89"/>
      <c r="NW321" s="89"/>
      <c r="NX321" s="89"/>
      <c r="NY321" s="89"/>
      <c r="NZ321" s="89"/>
      <c r="OA321" s="89"/>
      <c r="OB321" s="89"/>
      <c r="OC321" s="89"/>
      <c r="OD321" s="89"/>
      <c r="OE321" s="89"/>
      <c r="OF321" s="89"/>
      <c r="OG321" s="89"/>
      <c r="OH321" s="89"/>
      <c r="OI321" s="89"/>
      <c r="OJ321" s="89"/>
      <c r="OK321" s="89"/>
      <c r="OL321" s="89"/>
      <c r="OM321" s="89"/>
      <c r="ON321" s="89"/>
      <c r="OO321" s="89"/>
      <c r="OP321" s="89"/>
      <c r="OQ321" s="89"/>
      <c r="OR321" s="89"/>
      <c r="OS321" s="89"/>
      <c r="OT321" s="89"/>
      <c r="OU321" s="89"/>
      <c r="OV321" s="89"/>
      <c r="OW321" s="89"/>
      <c r="OX321" s="89"/>
      <c r="OY321" s="89"/>
      <c r="OZ321" s="89"/>
      <c r="PA321" s="89"/>
      <c r="PB321" s="89"/>
      <c r="PC321" s="89"/>
      <c r="PD321" s="89"/>
      <c r="PE321" s="89"/>
      <c r="PF321" s="89"/>
      <c r="PG321" s="89"/>
      <c r="PH321" s="89"/>
      <c r="PI321" s="89"/>
      <c r="PJ321" s="89"/>
      <c r="PK321" s="89"/>
      <c r="PL321" s="89"/>
      <c r="PM321" s="89"/>
      <c r="PN321" s="89"/>
      <c r="PO321" s="89"/>
      <c r="PP321" s="89"/>
      <c r="PQ321" s="89"/>
      <c r="PR321" s="89"/>
      <c r="PS321" s="89"/>
      <c r="PT321" s="89"/>
      <c r="PU321" s="89"/>
      <c r="PV321" s="89"/>
      <c r="PW321" s="89"/>
      <c r="PX321" s="89"/>
      <c r="PY321" s="89"/>
      <c r="PZ321" s="89"/>
      <c r="QA321" s="89"/>
      <c r="QB321" s="89"/>
      <c r="QC321" s="89"/>
      <c r="QD321" s="89"/>
      <c r="QE321" s="89"/>
      <c r="QF321" s="89"/>
      <c r="QG321" s="89"/>
      <c r="QH321" s="89"/>
      <c r="QI321" s="89"/>
      <c r="QJ321" s="89"/>
      <c r="QK321" s="89"/>
      <c r="QL321" s="89"/>
      <c r="QM321" s="89"/>
      <c r="QN321" s="89"/>
      <c r="QO321" s="89"/>
      <c r="QP321" s="89"/>
      <c r="QQ321" s="89"/>
      <c r="QR321" s="89"/>
      <c r="QS321" s="89"/>
      <c r="QT321" s="89"/>
      <c r="QU321" s="89"/>
      <c r="QV321" s="89"/>
      <c r="QW321" s="89"/>
      <c r="QX321" s="89"/>
      <c r="QY321" s="89"/>
      <c r="QZ321" s="89"/>
      <c r="RA321" s="89"/>
      <c r="RB321" s="89"/>
      <c r="RC321" s="89"/>
      <c r="RD321" s="89"/>
      <c r="RE321" s="89"/>
      <c r="RF321" s="89"/>
      <c r="RG321" s="89"/>
      <c r="RH321" s="89"/>
      <c r="RI321" s="89"/>
      <c r="RJ321" s="89"/>
      <c r="RK321" s="89"/>
      <c r="RL321" s="89"/>
      <c r="RM321" s="89"/>
      <c r="RN321" s="89"/>
      <c r="RO321" s="89"/>
      <c r="RP321" s="89"/>
      <c r="RQ321" s="89"/>
      <c r="RR321" s="89"/>
      <c r="RS321" s="89"/>
      <c r="RT321" s="89"/>
      <c r="RU321" s="89"/>
      <c r="RV321" s="89"/>
      <c r="RW321" s="89"/>
      <c r="RX321" s="89"/>
      <c r="RY321" s="89"/>
      <c r="RZ321" s="89"/>
      <c r="SA321" s="89"/>
      <c r="SB321" s="89"/>
      <c r="SC321" s="89"/>
      <c r="SD321" s="89"/>
      <c r="SE321" s="89"/>
      <c r="SF321" s="89"/>
      <c r="SG321" s="89"/>
      <c r="SH321" s="89"/>
      <c r="SI321" s="89"/>
      <c r="SJ321" s="89"/>
      <c r="SK321" s="89"/>
      <c r="SL321" s="89"/>
      <c r="SM321" s="89"/>
      <c r="SN321" s="89"/>
      <c r="SO321" s="89"/>
      <c r="SP321" s="89"/>
      <c r="SQ321" s="89"/>
      <c r="SR321" s="89"/>
      <c r="SS321" s="89"/>
      <c r="ST321" s="89"/>
      <c r="SU321" s="89"/>
      <c r="SV321" s="89"/>
      <c r="SW321" s="89"/>
      <c r="SX321" s="89"/>
      <c r="SY321" s="89"/>
      <c r="SZ321" s="89"/>
      <c r="TA321" s="89"/>
      <c r="TB321" s="89"/>
      <c r="TC321" s="89"/>
      <c r="TD321" s="89"/>
      <c r="TE321" s="89"/>
      <c r="TF321" s="89"/>
      <c r="TG321" s="89"/>
      <c r="TH321" s="89"/>
      <c r="TI321" s="89"/>
      <c r="TJ321" s="89"/>
      <c r="TK321" s="89"/>
      <c r="TL321" s="89"/>
      <c r="TM321" s="89"/>
      <c r="TN321" s="89"/>
      <c r="TO321" s="89"/>
      <c r="TP321" s="89"/>
      <c r="TQ321" s="89"/>
      <c r="TR321" s="89"/>
      <c r="TS321" s="89"/>
      <c r="TT321" s="89"/>
      <c r="TU321" s="89"/>
      <c r="TV321" s="89"/>
      <c r="TW321" s="89"/>
      <c r="TX321" s="89"/>
      <c r="TY321" s="89"/>
      <c r="TZ321" s="89"/>
      <c r="UA321" s="89"/>
      <c r="UB321" s="89"/>
      <c r="UC321" s="89"/>
      <c r="UD321" s="89"/>
      <c r="UE321" s="89"/>
      <c r="UF321" s="89"/>
      <c r="UG321" s="89"/>
      <c r="UH321" s="89"/>
      <c r="UI321" s="89"/>
      <c r="UJ321" s="89"/>
      <c r="UK321" s="89"/>
      <c r="UL321" s="89"/>
      <c r="UM321" s="89"/>
      <c r="UN321" s="89"/>
      <c r="UO321" s="89"/>
      <c r="UP321" s="89"/>
      <c r="UQ321" s="89"/>
      <c r="UR321" s="89"/>
      <c r="US321" s="89"/>
      <c r="UT321" s="89"/>
      <c r="UU321" s="89"/>
      <c r="UV321" s="89"/>
      <c r="UW321" s="89"/>
      <c r="UX321" s="89"/>
      <c r="UY321" s="89"/>
      <c r="UZ321" s="89"/>
      <c r="VA321" s="89"/>
      <c r="VB321" s="89"/>
      <c r="VC321" s="89"/>
      <c r="VD321" s="89"/>
      <c r="VE321" s="89"/>
      <c r="VF321" s="89"/>
      <c r="VG321" s="89"/>
      <c r="VH321" s="89"/>
      <c r="VI321" s="89"/>
      <c r="VJ321" s="89"/>
      <c r="VK321" s="89"/>
      <c r="VL321" s="89"/>
      <c r="VM321" s="89"/>
      <c r="VN321" s="89"/>
      <c r="VO321" s="89"/>
      <c r="VP321" s="89"/>
      <c r="VQ321" s="89"/>
      <c r="VR321" s="89"/>
      <c r="VS321" s="89"/>
      <c r="VT321" s="89"/>
      <c r="VU321" s="89"/>
      <c r="VV321" s="89"/>
      <c r="VW321" s="89"/>
      <c r="VX321" s="89"/>
      <c r="VY321" s="89"/>
      <c r="VZ321" s="89"/>
      <c r="WA321" s="89"/>
      <c r="WB321" s="89"/>
      <c r="WC321" s="89"/>
      <c r="WD321" s="89"/>
      <c r="WE321" s="89"/>
      <c r="WF321" s="89"/>
      <c r="WG321" s="89"/>
      <c r="WH321" s="89"/>
      <c r="WI321" s="89"/>
      <c r="WJ321" s="89"/>
      <c r="WK321" s="89"/>
      <c r="WL321" s="89"/>
      <c r="WM321" s="89"/>
      <c r="WN321" s="89"/>
      <c r="WO321" s="89"/>
      <c r="WP321" s="89"/>
      <c r="WQ321" s="89"/>
      <c r="WR321" s="89"/>
      <c r="WS321" s="89"/>
      <c r="WT321" s="89"/>
      <c r="WU321" s="89"/>
      <c r="WV321" s="89"/>
      <c r="WW321" s="89"/>
      <c r="WX321" s="89"/>
      <c r="WY321" s="89"/>
      <c r="WZ321" s="89"/>
      <c r="XA321" s="89"/>
      <c r="XB321" s="89"/>
      <c r="XC321" s="89"/>
      <c r="XD321" s="89"/>
      <c r="XE321" s="89"/>
      <c r="XF321" s="89"/>
      <c r="XG321" s="89"/>
      <c r="XH321" s="89"/>
      <c r="XI321" s="89"/>
      <c r="XJ321" s="89"/>
      <c r="XK321" s="89"/>
      <c r="XL321" s="89"/>
      <c r="XM321" s="89"/>
      <c r="XN321" s="89"/>
      <c r="XO321" s="89"/>
      <c r="XP321" s="89"/>
      <c r="XQ321" s="89"/>
      <c r="XR321" s="89"/>
      <c r="XS321" s="89"/>
      <c r="XT321" s="89"/>
      <c r="XU321" s="89"/>
      <c r="XV321" s="89"/>
      <c r="XW321" s="89"/>
      <c r="XX321" s="89"/>
      <c r="XY321" s="89"/>
      <c r="XZ321" s="89"/>
      <c r="YA321" s="89"/>
      <c r="YB321" s="89"/>
      <c r="YC321" s="89"/>
      <c r="YD321" s="89"/>
      <c r="YE321" s="89"/>
      <c r="YF321" s="89"/>
      <c r="YG321" s="89"/>
      <c r="YH321" s="89"/>
      <c r="YI321" s="89"/>
      <c r="YJ321" s="89"/>
      <c r="YK321" s="89"/>
      <c r="YL321" s="89"/>
      <c r="YM321" s="89"/>
      <c r="YN321" s="89"/>
      <c r="YO321" s="89"/>
      <c r="YP321" s="89"/>
      <c r="YQ321" s="89"/>
      <c r="YR321" s="89"/>
      <c r="YS321" s="89"/>
      <c r="YT321" s="89"/>
      <c r="YU321" s="89"/>
      <c r="YV321" s="89"/>
      <c r="YW321" s="89"/>
      <c r="YX321" s="89"/>
      <c r="YY321" s="89"/>
      <c r="YZ321" s="89"/>
      <c r="ZA321" s="89"/>
      <c r="ZB321" s="89"/>
      <c r="ZC321" s="89"/>
      <c r="ZD321" s="89"/>
      <c r="ZE321" s="89"/>
      <c r="ZF321" s="89"/>
      <c r="ZG321" s="89"/>
      <c r="ZH321" s="89"/>
      <c r="ZI321" s="89"/>
      <c r="ZJ321" s="89"/>
      <c r="ZK321" s="89"/>
      <c r="ZL321" s="89"/>
      <c r="ZM321" s="89"/>
      <c r="ZN321" s="89"/>
      <c r="ZO321" s="89"/>
      <c r="ZP321" s="89"/>
      <c r="ZQ321" s="89"/>
      <c r="ZR321" s="89"/>
      <c r="ZS321" s="89"/>
      <c r="ZT321" s="89"/>
      <c r="ZU321" s="89"/>
      <c r="ZV321" s="89"/>
      <c r="ZW321" s="89"/>
      <c r="ZX321" s="89"/>
      <c r="ZY321" s="89"/>
      <c r="ZZ321" s="89"/>
      <c r="AAA321" s="89"/>
      <c r="AAB321" s="89"/>
      <c r="AAC321" s="89"/>
      <c r="AAD321" s="89"/>
      <c r="AAE321" s="89"/>
      <c r="AAF321" s="89"/>
      <c r="AAG321" s="89"/>
      <c r="AAH321" s="89"/>
      <c r="AAI321" s="89"/>
      <c r="AAJ321" s="89"/>
      <c r="AAK321" s="89"/>
      <c r="AAL321" s="89"/>
      <c r="AAM321" s="89"/>
      <c r="AAN321" s="89"/>
      <c r="AAO321" s="89"/>
      <c r="AAP321" s="89"/>
      <c r="AAQ321" s="89"/>
      <c r="AAR321" s="89"/>
      <c r="AAS321" s="89"/>
      <c r="AAT321" s="89"/>
      <c r="AAU321" s="89"/>
      <c r="AAV321" s="89"/>
      <c r="AAW321" s="89"/>
      <c r="AAX321" s="89"/>
      <c r="AAY321" s="89"/>
      <c r="AAZ321" s="89"/>
      <c r="ABA321" s="89"/>
      <c r="ABB321" s="89"/>
      <c r="ABC321" s="89"/>
      <c r="ABD321" s="89"/>
      <c r="ABE321" s="89"/>
      <c r="ABF321" s="89"/>
      <c r="ABG321" s="89"/>
      <c r="ABH321" s="89"/>
      <c r="ABI321" s="89"/>
      <c r="ABJ321" s="89"/>
      <c r="ABK321" s="89"/>
      <c r="ABL321" s="89"/>
      <c r="ABM321" s="89"/>
      <c r="ABN321" s="89"/>
      <c r="ABO321" s="89"/>
      <c r="ABP321" s="89"/>
      <c r="ABQ321" s="89"/>
      <c r="ABR321" s="89"/>
      <c r="ABS321" s="89"/>
      <c r="ABT321" s="89"/>
      <c r="ABU321" s="89"/>
      <c r="ABV321" s="89"/>
    </row>
    <row r="322" spans="1:750" s="109" customFormat="1" ht="15.75" thickBot="1">
      <c r="A322" s="82" t="s">
        <v>14</v>
      </c>
      <c r="B322" s="79"/>
      <c r="C322" s="79"/>
      <c r="D322" s="79"/>
      <c r="E322" s="80" t="s">
        <v>4</v>
      </c>
      <c r="F322" s="91">
        <f>SUM(F14:F320)</f>
        <v>28488185479</v>
      </c>
      <c r="G322" s="92"/>
      <c r="H322" s="91" t="s">
        <v>4</v>
      </c>
      <c r="I322" s="91">
        <f>SUM(I14:I317)</f>
        <v>0</v>
      </c>
      <c r="J322" s="91"/>
      <c r="K322" s="80" t="s">
        <v>4</v>
      </c>
      <c r="L322" s="91">
        <f>SUM(L14:L317)</f>
        <v>0</v>
      </c>
      <c r="M322" s="91"/>
      <c r="N322" s="91"/>
      <c r="O322" s="91">
        <f>SUM(O14:O321)</f>
        <v>3063757</v>
      </c>
      <c r="P322" s="91"/>
      <c r="Q322" s="80" t="s">
        <v>4</v>
      </c>
      <c r="R322" s="91">
        <f>SUM(R14:R320)</f>
        <v>1472337820</v>
      </c>
      <c r="S322" s="91" t="s">
        <v>4</v>
      </c>
      <c r="T322" s="91">
        <f>SUM(T14:U320)</f>
        <v>1475401577</v>
      </c>
      <c r="U322" s="91"/>
      <c r="V322" s="92"/>
      <c r="W322" s="80" t="s">
        <v>4</v>
      </c>
      <c r="X322" s="91">
        <f>SUM(X14:X320)</f>
        <v>1948147746</v>
      </c>
      <c r="Y322" s="91"/>
      <c r="Z322" s="80" t="s">
        <v>4</v>
      </c>
      <c r="AA322" s="91">
        <f>SUM(AA14:AA320)</f>
        <v>12341739636</v>
      </c>
      <c r="AB322" s="91"/>
      <c r="AC322" s="80" t="s">
        <v>4</v>
      </c>
      <c r="AD322" s="91">
        <f>SUM(AD14:AD320)</f>
        <v>1472337826</v>
      </c>
      <c r="AE322" s="91"/>
      <c r="AF322" s="80" t="s">
        <v>4</v>
      </c>
      <c r="AG322" s="91">
        <f>SUM(AG14:AG320)</f>
        <v>15762225208</v>
      </c>
      <c r="AH322" s="92"/>
      <c r="AI322" s="80" t="s">
        <v>4</v>
      </c>
      <c r="AJ322" s="91">
        <f>SUM(AJ14:AJ320)</f>
        <v>-385366954</v>
      </c>
      <c r="AK322" s="91"/>
      <c r="AL322" s="80" t="s">
        <v>4</v>
      </c>
      <c r="AM322" s="91">
        <f>SUM(AM14:AM320)</f>
        <v>51</v>
      </c>
      <c r="AN322" s="91"/>
      <c r="AO322" s="80" t="s">
        <v>4</v>
      </c>
      <c r="AP322" s="91">
        <f>SUM(AP14:AP320)</f>
        <v>-385366903</v>
      </c>
      <c r="AQ322" s="107"/>
      <c r="AR322" s="107"/>
      <c r="AS322" s="107"/>
      <c r="AT322" s="107"/>
    </row>
    <row r="323" spans="1:750" s="109" customFormat="1" ht="15.75" thickTop="1">
      <c r="A323" s="82"/>
      <c r="B323" s="79"/>
      <c r="C323" s="79"/>
      <c r="D323" s="79"/>
      <c r="E323" s="110"/>
      <c r="F323" s="92"/>
      <c r="G323" s="92"/>
      <c r="H323" s="92"/>
      <c r="I323" s="92"/>
      <c r="J323" s="92"/>
      <c r="K323" s="110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110"/>
      <c r="X323" s="92"/>
      <c r="Y323" s="92"/>
      <c r="Z323" s="110"/>
      <c r="AA323" s="92"/>
      <c r="AB323" s="92"/>
      <c r="AC323" s="110"/>
      <c r="AD323" s="92"/>
      <c r="AE323" s="92"/>
      <c r="AF323" s="110"/>
      <c r="AG323" s="92"/>
      <c r="AH323" s="92"/>
      <c r="AI323" s="110"/>
      <c r="AJ323" s="92"/>
      <c r="AK323" s="92"/>
      <c r="AL323" s="110"/>
      <c r="AM323" s="92"/>
      <c r="AN323" s="92"/>
      <c r="AO323" s="110"/>
      <c r="AP323" s="92"/>
      <c r="AQ323" s="107"/>
      <c r="AR323" s="107"/>
      <c r="AS323" s="107"/>
      <c r="AT323" s="107"/>
    </row>
    <row r="324" spans="1:750" s="109" customFormat="1">
      <c r="A324" s="82"/>
      <c r="B324" s="79"/>
      <c r="C324" s="79"/>
      <c r="D324" s="79"/>
      <c r="E324" s="110"/>
      <c r="F324" s="92"/>
      <c r="G324" s="92"/>
      <c r="H324" s="92"/>
      <c r="I324" s="92"/>
      <c r="J324" s="92"/>
      <c r="K324" s="110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110"/>
      <c r="X324" s="92"/>
      <c r="Y324" s="92"/>
      <c r="Z324" s="110"/>
      <c r="AA324" s="92"/>
      <c r="AB324" s="92"/>
      <c r="AC324" s="110"/>
      <c r="AD324" s="92"/>
      <c r="AE324" s="92"/>
      <c r="AF324" s="110"/>
      <c r="AG324" s="92"/>
      <c r="AH324" s="92"/>
      <c r="AI324" s="110"/>
      <c r="AJ324" s="92"/>
      <c r="AK324" s="92"/>
      <c r="AL324" s="110"/>
      <c r="AM324" s="92"/>
      <c r="AN324" s="92"/>
      <c r="AO324" s="110"/>
      <c r="AP324" s="92"/>
      <c r="AQ324" s="107"/>
      <c r="AR324" s="107"/>
      <c r="AS324" s="107"/>
      <c r="AT324" s="107"/>
    </row>
    <row r="325" spans="1:750" s="90" customFormat="1">
      <c r="A325" s="1" t="s">
        <v>3</v>
      </c>
      <c r="F325" s="93"/>
      <c r="L325" s="108"/>
      <c r="M325" s="108"/>
      <c r="N325" s="108"/>
      <c r="O325" s="108"/>
      <c r="R325" s="93"/>
      <c r="T325" s="93"/>
      <c r="X325" s="93"/>
      <c r="AD325" s="93"/>
      <c r="AG325" s="93"/>
      <c r="AJ325" s="93"/>
      <c r="AM325" s="93"/>
      <c r="AP325" s="93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9"/>
      <c r="CI325" s="89"/>
      <c r="CJ325" s="89"/>
      <c r="CK325" s="89"/>
      <c r="CL325" s="89"/>
      <c r="CM325" s="89"/>
      <c r="CN325" s="89"/>
      <c r="CO325" s="89"/>
      <c r="CP325" s="89"/>
      <c r="CQ325" s="89"/>
      <c r="CR325" s="89"/>
      <c r="CS325" s="89"/>
      <c r="CT325" s="89"/>
      <c r="CU325" s="89"/>
      <c r="CV325" s="89"/>
      <c r="CW325" s="89"/>
      <c r="CX325" s="89"/>
      <c r="CY325" s="89"/>
      <c r="CZ325" s="89"/>
      <c r="DA325" s="89"/>
      <c r="DB325" s="89"/>
      <c r="DC325" s="89"/>
      <c r="DD325" s="89"/>
      <c r="DE325" s="89"/>
      <c r="DF325" s="89"/>
      <c r="DG325" s="89"/>
      <c r="DH325" s="89"/>
      <c r="DI325" s="89"/>
      <c r="DJ325" s="89"/>
      <c r="DK325" s="89"/>
      <c r="DL325" s="89"/>
      <c r="DM325" s="89"/>
      <c r="DN325" s="89"/>
      <c r="DO325" s="89"/>
      <c r="DP325" s="89"/>
      <c r="DQ325" s="89"/>
      <c r="DR325" s="89"/>
      <c r="DS325" s="89"/>
      <c r="DT325" s="89"/>
      <c r="DU325" s="89"/>
      <c r="DV325" s="89"/>
      <c r="DW325" s="89"/>
      <c r="DX325" s="89"/>
      <c r="DY325" s="89"/>
      <c r="DZ325" s="89"/>
      <c r="EA325" s="89"/>
      <c r="EB325" s="89"/>
      <c r="EC325" s="89"/>
      <c r="ED325" s="89"/>
      <c r="EE325" s="89"/>
      <c r="EF325" s="89"/>
      <c r="EG325" s="89"/>
      <c r="EH325" s="89"/>
      <c r="EI325" s="89"/>
      <c r="EJ325" s="89"/>
      <c r="EK325" s="89"/>
      <c r="EL325" s="89"/>
      <c r="EM325" s="89"/>
      <c r="EN325" s="89"/>
      <c r="EO325" s="89"/>
      <c r="EP325" s="89"/>
      <c r="EQ325" s="89"/>
      <c r="ER325" s="89"/>
      <c r="ES325" s="89"/>
      <c r="ET325" s="89"/>
      <c r="EU325" s="89"/>
      <c r="EV325" s="89"/>
      <c r="EW325" s="89"/>
      <c r="EX325" s="89"/>
      <c r="EY325" s="89"/>
      <c r="EZ325" s="89"/>
      <c r="FA325" s="89"/>
      <c r="FB325" s="89"/>
      <c r="FC325" s="89"/>
      <c r="FD325" s="89"/>
      <c r="FE325" s="89"/>
      <c r="FF325" s="89"/>
      <c r="FG325" s="89"/>
      <c r="FH325" s="89"/>
      <c r="FI325" s="89"/>
      <c r="FJ325" s="89"/>
      <c r="FK325" s="89"/>
      <c r="FL325" s="89"/>
      <c r="FM325" s="89"/>
      <c r="FN325" s="89"/>
      <c r="FO325" s="89"/>
      <c r="FP325" s="89"/>
      <c r="FQ325" s="89"/>
      <c r="FR325" s="89"/>
      <c r="FS325" s="89"/>
      <c r="FT325" s="89"/>
      <c r="FU325" s="89"/>
      <c r="FV325" s="89"/>
      <c r="FW325" s="89"/>
      <c r="FX325" s="89"/>
      <c r="FY325" s="89"/>
      <c r="FZ325" s="89"/>
      <c r="GA325" s="89"/>
      <c r="GB325" s="89"/>
      <c r="GC325" s="89"/>
      <c r="GD325" s="89"/>
      <c r="GE325" s="89"/>
      <c r="GF325" s="89"/>
      <c r="GG325" s="89"/>
      <c r="GH325" s="89"/>
      <c r="GI325" s="89"/>
      <c r="GJ325" s="89"/>
      <c r="GK325" s="89"/>
      <c r="GL325" s="89"/>
      <c r="GM325" s="89"/>
      <c r="GN325" s="89"/>
      <c r="GO325" s="89"/>
      <c r="GP325" s="89"/>
      <c r="GQ325" s="89"/>
      <c r="GR325" s="89"/>
      <c r="GS325" s="89"/>
      <c r="GT325" s="89"/>
      <c r="GU325" s="89"/>
      <c r="GV325" s="89"/>
      <c r="GW325" s="89"/>
      <c r="GX325" s="89"/>
      <c r="GY325" s="89"/>
      <c r="GZ325" s="89"/>
      <c r="HA325" s="89"/>
      <c r="HB325" s="89"/>
      <c r="HC325" s="89"/>
      <c r="HD325" s="89"/>
      <c r="HE325" s="89"/>
      <c r="HF325" s="89"/>
      <c r="HG325" s="89"/>
      <c r="HH325" s="89"/>
      <c r="HI325" s="89"/>
      <c r="HJ325" s="89"/>
      <c r="HK325" s="89"/>
      <c r="HL325" s="89"/>
      <c r="HM325" s="89"/>
      <c r="HN325" s="89"/>
      <c r="HO325" s="89"/>
      <c r="HP325" s="89"/>
      <c r="HQ325" s="89"/>
      <c r="HR325" s="89"/>
      <c r="HS325" s="89"/>
      <c r="HT325" s="89"/>
      <c r="HU325" s="89"/>
      <c r="HV325" s="89"/>
      <c r="HW325" s="89"/>
      <c r="HX325" s="89"/>
      <c r="HY325" s="89"/>
      <c r="HZ325" s="89"/>
      <c r="IA325" s="89"/>
      <c r="IB325" s="89"/>
      <c r="IC325" s="89"/>
      <c r="ID325" s="89"/>
      <c r="IE325" s="89"/>
      <c r="IF325" s="89"/>
      <c r="IG325" s="89"/>
      <c r="IH325" s="89"/>
      <c r="II325" s="89"/>
      <c r="IJ325" s="89"/>
      <c r="IK325" s="89"/>
      <c r="IL325" s="89"/>
      <c r="IM325" s="89"/>
      <c r="IN325" s="89"/>
      <c r="IO325" s="89"/>
      <c r="IP325" s="89"/>
      <c r="IQ325" s="89"/>
      <c r="IR325" s="89"/>
      <c r="IS325" s="89"/>
      <c r="IT325" s="89"/>
      <c r="IU325" s="89"/>
      <c r="IV325" s="89"/>
      <c r="IW325" s="89"/>
      <c r="IX325" s="89"/>
      <c r="IY325" s="89"/>
      <c r="IZ325" s="89"/>
      <c r="JA325" s="89"/>
      <c r="JB325" s="89"/>
      <c r="JC325" s="89"/>
      <c r="JD325" s="89"/>
      <c r="JE325" s="89"/>
      <c r="JF325" s="89"/>
      <c r="JG325" s="89"/>
      <c r="JH325" s="89"/>
      <c r="JI325" s="89"/>
      <c r="JJ325" s="89"/>
      <c r="JK325" s="89"/>
      <c r="JL325" s="89"/>
      <c r="JM325" s="89"/>
      <c r="JN325" s="89"/>
      <c r="JO325" s="89"/>
      <c r="JP325" s="89"/>
      <c r="JQ325" s="89"/>
      <c r="JR325" s="89"/>
      <c r="JS325" s="89"/>
      <c r="JT325" s="89"/>
      <c r="JU325" s="89"/>
      <c r="JV325" s="89"/>
      <c r="JW325" s="89"/>
      <c r="JX325" s="89"/>
      <c r="JY325" s="89"/>
      <c r="JZ325" s="89"/>
      <c r="KA325" s="89"/>
      <c r="KB325" s="89"/>
      <c r="KC325" s="89"/>
      <c r="KD325" s="89"/>
      <c r="KE325" s="89"/>
      <c r="KF325" s="89"/>
      <c r="KG325" s="89"/>
      <c r="KH325" s="89"/>
      <c r="KI325" s="89"/>
      <c r="KJ325" s="89"/>
      <c r="KK325" s="89"/>
      <c r="KL325" s="89"/>
      <c r="KM325" s="89"/>
      <c r="KN325" s="89"/>
      <c r="KO325" s="89"/>
      <c r="KP325" s="89"/>
      <c r="KQ325" s="89"/>
      <c r="KR325" s="89"/>
      <c r="KS325" s="89"/>
      <c r="KT325" s="89"/>
      <c r="KU325" s="89"/>
      <c r="KV325" s="89"/>
      <c r="KW325" s="89"/>
      <c r="KX325" s="89"/>
      <c r="KY325" s="89"/>
      <c r="KZ325" s="89"/>
      <c r="LA325" s="89"/>
      <c r="LB325" s="89"/>
      <c r="LC325" s="89"/>
      <c r="LD325" s="89"/>
      <c r="LE325" s="89"/>
      <c r="LF325" s="89"/>
      <c r="LG325" s="89"/>
      <c r="LH325" s="89"/>
      <c r="LI325" s="89"/>
      <c r="LJ325" s="89"/>
      <c r="LK325" s="89"/>
      <c r="LL325" s="89"/>
      <c r="LM325" s="89"/>
      <c r="LN325" s="89"/>
      <c r="LO325" s="89"/>
      <c r="LP325" s="89"/>
      <c r="LQ325" s="89"/>
      <c r="LR325" s="89"/>
      <c r="LS325" s="89"/>
      <c r="LT325" s="89"/>
      <c r="LU325" s="89"/>
      <c r="LV325" s="89"/>
      <c r="LW325" s="89"/>
      <c r="LX325" s="89"/>
      <c r="LY325" s="89"/>
      <c r="LZ325" s="89"/>
      <c r="MA325" s="89"/>
      <c r="MB325" s="89"/>
      <c r="MC325" s="89"/>
      <c r="MD325" s="89"/>
      <c r="ME325" s="89"/>
      <c r="MF325" s="89"/>
      <c r="MG325" s="89"/>
      <c r="MH325" s="89"/>
      <c r="MI325" s="89"/>
      <c r="MJ325" s="89"/>
      <c r="MK325" s="89"/>
      <c r="ML325" s="89"/>
      <c r="MM325" s="89"/>
      <c r="MN325" s="89"/>
      <c r="MO325" s="89"/>
      <c r="MP325" s="89"/>
      <c r="MQ325" s="89"/>
      <c r="MR325" s="89"/>
      <c r="MS325" s="89"/>
      <c r="MT325" s="89"/>
      <c r="MU325" s="89"/>
      <c r="MV325" s="89"/>
      <c r="MW325" s="89"/>
      <c r="MX325" s="89"/>
      <c r="MY325" s="89"/>
      <c r="MZ325" s="89"/>
      <c r="NA325" s="89"/>
      <c r="NB325" s="89"/>
      <c r="NC325" s="89"/>
      <c r="ND325" s="89"/>
      <c r="NE325" s="89"/>
      <c r="NF325" s="89"/>
      <c r="NG325" s="89"/>
      <c r="NH325" s="89"/>
      <c r="NI325" s="89"/>
      <c r="NJ325" s="89"/>
      <c r="NK325" s="89"/>
      <c r="NL325" s="89"/>
      <c r="NM325" s="89"/>
      <c r="NN325" s="89"/>
      <c r="NO325" s="89"/>
      <c r="NP325" s="89"/>
      <c r="NQ325" s="89"/>
      <c r="NR325" s="89"/>
      <c r="NS325" s="89"/>
      <c r="NT325" s="89"/>
      <c r="NU325" s="89"/>
      <c r="NV325" s="89"/>
      <c r="NW325" s="89"/>
      <c r="NX325" s="89"/>
      <c r="NY325" s="89"/>
      <c r="NZ325" s="89"/>
      <c r="OA325" s="89"/>
      <c r="OB325" s="89"/>
      <c r="OC325" s="89"/>
      <c r="OD325" s="89"/>
      <c r="OE325" s="89"/>
      <c r="OF325" s="89"/>
      <c r="OG325" s="89"/>
      <c r="OH325" s="89"/>
      <c r="OI325" s="89"/>
      <c r="OJ325" s="89"/>
      <c r="OK325" s="89"/>
      <c r="OL325" s="89"/>
      <c r="OM325" s="89"/>
      <c r="ON325" s="89"/>
      <c r="OO325" s="89"/>
      <c r="OP325" s="89"/>
      <c r="OQ325" s="89"/>
      <c r="OR325" s="89"/>
      <c r="OS325" s="89"/>
      <c r="OT325" s="89"/>
      <c r="OU325" s="89"/>
      <c r="OV325" s="89"/>
      <c r="OW325" s="89"/>
      <c r="OX325" s="89"/>
      <c r="OY325" s="89"/>
      <c r="OZ325" s="89"/>
      <c r="PA325" s="89"/>
      <c r="PB325" s="89"/>
      <c r="PC325" s="89"/>
      <c r="PD325" s="89"/>
      <c r="PE325" s="89"/>
      <c r="PF325" s="89"/>
      <c r="PG325" s="89"/>
      <c r="PH325" s="89"/>
      <c r="PI325" s="89"/>
      <c r="PJ325" s="89"/>
      <c r="PK325" s="89"/>
      <c r="PL325" s="89"/>
      <c r="PM325" s="89"/>
      <c r="PN325" s="89"/>
      <c r="PO325" s="89"/>
      <c r="PP325" s="89"/>
      <c r="PQ325" s="89"/>
      <c r="PR325" s="89"/>
      <c r="PS325" s="89"/>
      <c r="PT325" s="89"/>
      <c r="PU325" s="89"/>
      <c r="PV325" s="89"/>
      <c r="PW325" s="89"/>
      <c r="PX325" s="89"/>
      <c r="PY325" s="89"/>
      <c r="PZ325" s="89"/>
      <c r="QA325" s="89"/>
      <c r="QB325" s="89"/>
      <c r="QC325" s="89"/>
      <c r="QD325" s="89"/>
      <c r="QE325" s="89"/>
      <c r="QF325" s="89"/>
      <c r="QG325" s="89"/>
      <c r="QH325" s="89"/>
      <c r="QI325" s="89"/>
      <c r="QJ325" s="89"/>
      <c r="QK325" s="89"/>
      <c r="QL325" s="89"/>
      <c r="QM325" s="89"/>
      <c r="QN325" s="89"/>
      <c r="QO325" s="89"/>
      <c r="QP325" s="89"/>
      <c r="QQ325" s="89"/>
      <c r="QR325" s="89"/>
      <c r="QS325" s="89"/>
      <c r="QT325" s="89"/>
      <c r="QU325" s="89"/>
      <c r="QV325" s="89"/>
      <c r="QW325" s="89"/>
      <c r="QX325" s="89"/>
      <c r="QY325" s="89"/>
      <c r="QZ325" s="89"/>
      <c r="RA325" s="89"/>
      <c r="RB325" s="89"/>
      <c r="RC325" s="89"/>
      <c r="RD325" s="89"/>
      <c r="RE325" s="89"/>
      <c r="RF325" s="89"/>
      <c r="RG325" s="89"/>
      <c r="RH325" s="89"/>
      <c r="RI325" s="89"/>
      <c r="RJ325" s="89"/>
      <c r="RK325" s="89"/>
      <c r="RL325" s="89"/>
      <c r="RM325" s="89"/>
      <c r="RN325" s="89"/>
      <c r="RO325" s="89"/>
      <c r="RP325" s="89"/>
      <c r="RQ325" s="89"/>
      <c r="RR325" s="89"/>
      <c r="RS325" s="89"/>
      <c r="RT325" s="89"/>
      <c r="RU325" s="89"/>
      <c r="RV325" s="89"/>
      <c r="RW325" s="89"/>
      <c r="RX325" s="89"/>
      <c r="RY325" s="89"/>
      <c r="RZ325" s="89"/>
      <c r="SA325" s="89"/>
      <c r="SB325" s="89"/>
      <c r="SC325" s="89"/>
      <c r="SD325" s="89"/>
      <c r="SE325" s="89"/>
      <c r="SF325" s="89"/>
      <c r="SG325" s="89"/>
      <c r="SH325" s="89"/>
      <c r="SI325" s="89"/>
      <c r="SJ325" s="89"/>
      <c r="SK325" s="89"/>
      <c r="SL325" s="89"/>
      <c r="SM325" s="89"/>
      <c r="SN325" s="89"/>
      <c r="SO325" s="89"/>
      <c r="SP325" s="89"/>
      <c r="SQ325" s="89"/>
      <c r="SR325" s="89"/>
      <c r="SS325" s="89"/>
      <c r="ST325" s="89"/>
      <c r="SU325" s="89"/>
      <c r="SV325" s="89"/>
      <c r="SW325" s="89"/>
      <c r="SX325" s="89"/>
      <c r="SY325" s="89"/>
      <c r="SZ325" s="89"/>
      <c r="TA325" s="89"/>
      <c r="TB325" s="89"/>
      <c r="TC325" s="89"/>
      <c r="TD325" s="89"/>
      <c r="TE325" s="89"/>
      <c r="TF325" s="89"/>
      <c r="TG325" s="89"/>
      <c r="TH325" s="89"/>
      <c r="TI325" s="89"/>
      <c r="TJ325" s="89"/>
      <c r="TK325" s="89"/>
      <c r="TL325" s="89"/>
      <c r="TM325" s="89"/>
      <c r="TN325" s="89"/>
      <c r="TO325" s="89"/>
      <c r="TP325" s="89"/>
      <c r="TQ325" s="89"/>
      <c r="TR325" s="89"/>
      <c r="TS325" s="89"/>
      <c r="TT325" s="89"/>
      <c r="TU325" s="89"/>
      <c r="TV325" s="89"/>
      <c r="TW325" s="89"/>
      <c r="TX325" s="89"/>
      <c r="TY325" s="89"/>
      <c r="TZ325" s="89"/>
      <c r="UA325" s="89"/>
      <c r="UB325" s="89"/>
      <c r="UC325" s="89"/>
      <c r="UD325" s="89"/>
      <c r="UE325" s="89"/>
      <c r="UF325" s="89"/>
      <c r="UG325" s="89"/>
      <c r="UH325" s="89"/>
      <c r="UI325" s="89"/>
      <c r="UJ325" s="89"/>
      <c r="UK325" s="89"/>
      <c r="UL325" s="89"/>
      <c r="UM325" s="89"/>
      <c r="UN325" s="89"/>
      <c r="UO325" s="89"/>
      <c r="UP325" s="89"/>
      <c r="UQ325" s="89"/>
      <c r="UR325" s="89"/>
      <c r="US325" s="89"/>
      <c r="UT325" s="89"/>
      <c r="UU325" s="89"/>
      <c r="UV325" s="89"/>
      <c r="UW325" s="89"/>
      <c r="UX325" s="89"/>
      <c r="UY325" s="89"/>
      <c r="UZ325" s="89"/>
      <c r="VA325" s="89"/>
      <c r="VB325" s="89"/>
      <c r="VC325" s="89"/>
      <c r="VD325" s="89"/>
      <c r="VE325" s="89"/>
      <c r="VF325" s="89"/>
      <c r="VG325" s="89"/>
      <c r="VH325" s="89"/>
      <c r="VI325" s="89"/>
      <c r="VJ325" s="89"/>
      <c r="VK325" s="89"/>
      <c r="VL325" s="89"/>
      <c r="VM325" s="89"/>
      <c r="VN325" s="89"/>
      <c r="VO325" s="89"/>
      <c r="VP325" s="89"/>
      <c r="VQ325" s="89"/>
      <c r="VR325" s="89"/>
      <c r="VS325" s="89"/>
      <c r="VT325" s="89"/>
      <c r="VU325" s="89"/>
      <c r="VV325" s="89"/>
      <c r="VW325" s="89"/>
      <c r="VX325" s="89"/>
      <c r="VY325" s="89"/>
      <c r="VZ325" s="89"/>
      <c r="WA325" s="89"/>
      <c r="WB325" s="89"/>
      <c r="WC325" s="89"/>
      <c r="WD325" s="89"/>
      <c r="WE325" s="89"/>
      <c r="WF325" s="89"/>
      <c r="WG325" s="89"/>
      <c r="WH325" s="89"/>
      <c r="WI325" s="89"/>
      <c r="WJ325" s="89"/>
      <c r="WK325" s="89"/>
      <c r="WL325" s="89"/>
      <c r="WM325" s="89"/>
      <c r="WN325" s="89"/>
      <c r="WO325" s="89"/>
      <c r="WP325" s="89"/>
      <c r="WQ325" s="89"/>
      <c r="WR325" s="89"/>
      <c r="WS325" s="89"/>
      <c r="WT325" s="89"/>
      <c r="WU325" s="89"/>
      <c r="WV325" s="89"/>
      <c r="WW325" s="89"/>
      <c r="WX325" s="89"/>
      <c r="WY325" s="89"/>
      <c r="WZ325" s="89"/>
      <c r="XA325" s="89"/>
      <c r="XB325" s="89"/>
      <c r="XC325" s="89"/>
      <c r="XD325" s="89"/>
      <c r="XE325" s="89"/>
      <c r="XF325" s="89"/>
      <c r="XG325" s="89"/>
      <c r="XH325" s="89"/>
      <c r="XI325" s="89"/>
      <c r="XJ325" s="89"/>
      <c r="XK325" s="89"/>
      <c r="XL325" s="89"/>
      <c r="XM325" s="89"/>
      <c r="XN325" s="89"/>
      <c r="XO325" s="89"/>
      <c r="XP325" s="89"/>
      <c r="XQ325" s="89"/>
      <c r="XR325" s="89"/>
      <c r="XS325" s="89"/>
      <c r="XT325" s="89"/>
      <c r="XU325" s="89"/>
      <c r="XV325" s="89"/>
      <c r="XW325" s="89"/>
      <c r="XX325" s="89"/>
      <c r="XY325" s="89"/>
      <c r="XZ325" s="89"/>
      <c r="YA325" s="89"/>
      <c r="YB325" s="89"/>
      <c r="YC325" s="89"/>
      <c r="YD325" s="89"/>
      <c r="YE325" s="89"/>
      <c r="YF325" s="89"/>
      <c r="YG325" s="89"/>
      <c r="YH325" s="89"/>
      <c r="YI325" s="89"/>
      <c r="YJ325" s="89"/>
      <c r="YK325" s="89"/>
      <c r="YL325" s="89"/>
      <c r="YM325" s="89"/>
      <c r="YN325" s="89"/>
      <c r="YO325" s="89"/>
      <c r="YP325" s="89"/>
      <c r="YQ325" s="89"/>
      <c r="YR325" s="89"/>
      <c r="YS325" s="89"/>
      <c r="YT325" s="89"/>
      <c r="YU325" s="89"/>
      <c r="YV325" s="89"/>
      <c r="YW325" s="89"/>
      <c r="YX325" s="89"/>
      <c r="YY325" s="89"/>
      <c r="YZ325" s="89"/>
      <c r="ZA325" s="89"/>
      <c r="ZB325" s="89"/>
      <c r="ZC325" s="89"/>
      <c r="ZD325" s="89"/>
      <c r="ZE325" s="89"/>
      <c r="ZF325" s="89"/>
      <c r="ZG325" s="89"/>
      <c r="ZH325" s="89"/>
      <c r="ZI325" s="89"/>
      <c r="ZJ325" s="89"/>
      <c r="ZK325" s="89"/>
      <c r="ZL325" s="89"/>
      <c r="ZM325" s="89"/>
      <c r="ZN325" s="89"/>
      <c r="ZO325" s="89"/>
      <c r="ZP325" s="89"/>
      <c r="ZQ325" s="89"/>
      <c r="ZR325" s="89"/>
      <c r="ZS325" s="89"/>
      <c r="ZT325" s="89"/>
      <c r="ZU325" s="89"/>
      <c r="ZV325" s="89"/>
      <c r="ZW325" s="89"/>
      <c r="ZX325" s="89"/>
      <c r="ZY325" s="89"/>
      <c r="ZZ325" s="89"/>
      <c r="AAA325" s="89"/>
      <c r="AAB325" s="89"/>
      <c r="AAC325" s="89"/>
      <c r="AAD325" s="89"/>
      <c r="AAE325" s="89"/>
      <c r="AAF325" s="89"/>
      <c r="AAG325" s="89"/>
      <c r="AAH325" s="89"/>
      <c r="AAI325" s="89"/>
      <c r="AAJ325" s="89"/>
      <c r="AAK325" s="89"/>
      <c r="AAL325" s="89"/>
      <c r="AAM325" s="89"/>
      <c r="AAN325" s="89"/>
      <c r="AAO325" s="89"/>
      <c r="AAP325" s="89"/>
      <c r="AAQ325" s="89"/>
      <c r="AAR325" s="89"/>
      <c r="AAS325" s="89"/>
      <c r="AAT325" s="89"/>
      <c r="AAU325" s="89"/>
      <c r="AAV325" s="89"/>
      <c r="AAW325" s="89"/>
      <c r="AAX325" s="89"/>
      <c r="AAY325" s="89"/>
      <c r="AAZ325" s="89"/>
      <c r="ABA325" s="89"/>
      <c r="ABB325" s="89"/>
      <c r="ABC325" s="89"/>
      <c r="ABD325" s="89"/>
      <c r="ABE325" s="89"/>
      <c r="ABF325" s="89"/>
      <c r="ABG325" s="89"/>
      <c r="ABH325" s="89"/>
      <c r="ABI325" s="89"/>
      <c r="ABJ325" s="89"/>
      <c r="ABK325" s="89"/>
      <c r="ABL325" s="89"/>
      <c r="ABM325" s="89"/>
      <c r="ABN325" s="89"/>
      <c r="ABO325" s="89"/>
      <c r="ABP325" s="89"/>
      <c r="ABQ325" s="89"/>
      <c r="ABR325" s="89"/>
      <c r="ABS325" s="89"/>
      <c r="ABT325" s="89"/>
      <c r="ABU325" s="89"/>
      <c r="ABV325" s="89"/>
    </row>
    <row r="326" spans="1:750">
      <c r="A326" s="26"/>
      <c r="B326" s="26"/>
      <c r="C326" s="82"/>
      <c r="D326" s="82"/>
      <c r="E326" s="82"/>
      <c r="F326" s="31"/>
      <c r="G326" s="31"/>
      <c r="H326" s="31"/>
      <c r="I326" s="83"/>
      <c r="J326" s="83"/>
      <c r="K326" s="83"/>
      <c r="L326" s="84"/>
      <c r="M326" s="84"/>
      <c r="N326" s="84"/>
      <c r="O326" s="84"/>
      <c r="P326" s="83"/>
      <c r="Q326" s="83"/>
      <c r="R326" s="31"/>
      <c r="S326" s="31"/>
      <c r="T326" s="31"/>
      <c r="U326" s="31"/>
      <c r="V326" s="31"/>
      <c r="W326" s="31"/>
      <c r="X326" s="83"/>
      <c r="Y326" s="83"/>
      <c r="Z326" s="83"/>
      <c r="AA326" s="83"/>
      <c r="AB326" s="83"/>
      <c r="AC326" s="83"/>
      <c r="AD326" s="31"/>
      <c r="AE326" s="31"/>
      <c r="AF326" s="31"/>
      <c r="AG326" s="31"/>
      <c r="AH326" s="31"/>
      <c r="AI326" s="31"/>
      <c r="AJ326" s="83"/>
      <c r="AK326" s="83"/>
      <c r="AL326" s="83"/>
      <c r="AM326" s="84"/>
      <c r="AN326" s="84"/>
      <c r="AO326" s="84"/>
      <c r="AP326" s="84"/>
    </row>
    <row r="327" spans="1:750" ht="16.5" customHeight="1"/>
  </sheetData>
  <sheetProtection algorithmName="SHA-512" hashValue="Xx+//Qyx3GX56CvT+hxGDeD/QBOvgJr1Hga0l0wT8o8X23FO54T+EiFDlVBLKOX7S5J2VZEHoJXLVqdU8oEqUg==" saltValue="x7low/KGHldeZnOZ8K1dSg==" spinCount="100000" sheet="1" objects="1" scenarios="1" sort="0"/>
  <mergeCells count="17">
    <mergeCell ref="Q12:R12"/>
    <mergeCell ref="A8:C8"/>
    <mergeCell ref="AF12:AG12"/>
    <mergeCell ref="AI12:AJ12"/>
    <mergeCell ref="AM8:AP8"/>
    <mergeCell ref="AI11:AP11"/>
    <mergeCell ref="X11:AG11"/>
    <mergeCell ref="H11:T11"/>
    <mergeCell ref="E12:F12"/>
    <mergeCell ref="H12:I12"/>
    <mergeCell ref="AL12:AM12"/>
    <mergeCell ref="AO12:AP12"/>
    <mergeCell ref="S12:T12"/>
    <mergeCell ref="W12:X12"/>
    <mergeCell ref="Z12:AA12"/>
    <mergeCell ref="AC12:AD12"/>
    <mergeCell ref="K12:L12"/>
  </mergeCells>
  <printOptions horizontalCentered="1"/>
  <pageMargins left="0.25" right="0.35" top="0.375" bottom="0.75" header="0" footer="0.3"/>
  <pageSetup scale="44" fitToWidth="2" fitToHeight="0" pageOrder="overThenDown" orientation="portrait" r:id="rId1"/>
  <headerFooter scaleWithDoc="0" alignWithMargins="0"/>
  <rowBreaks count="3" manualBreakCount="3">
    <brk id="91" max="41" man="1"/>
    <brk id="169" max="41" man="1"/>
    <brk id="247" max="41" man="1"/>
  </rowBreaks>
  <colBreaks count="1" manualBreakCount="1">
    <brk id="21" min="10" max="32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6D748AC7C9C43A96C5224165110D7" ma:contentTypeVersion="14" ma:contentTypeDescription="Create a new document." ma:contentTypeScope="" ma:versionID="04c839d3a56f026a73d1cf96db788e9e">
  <xsd:schema xmlns:xsd="http://www.w3.org/2001/XMLSchema" xmlns:xs="http://www.w3.org/2001/XMLSchema" xmlns:p="http://schemas.microsoft.com/office/2006/metadata/properties" xmlns:ns2="b0d8bf0e-b15b-456f-8ae4-2bdf59acac1f" xmlns:ns3="d4ea4015-5b02-447c-9074-d5807a41497e" targetNamespace="http://schemas.microsoft.com/office/2006/metadata/properties" ma:root="true" ma:fieldsID="9e4fe7c83c102520a0fb93416c304af6" ns2:_="" ns3:_="">
    <xsd:import namespace="b0d8bf0e-b15b-456f-8ae4-2bdf59acac1f"/>
    <xsd:import namespace="d4ea4015-5b02-447c-9074-d5807a41497e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escription0" minOccurs="0"/>
                <xsd:element ref="ns2:Publication_x0020_Date" minOccurs="0"/>
                <xsd:element ref="ns2:Resource_x0020_Category" minOccurs="0"/>
                <xsd:element ref="ns2:Resource_x0020_Group" minOccurs="0"/>
                <xsd:element ref="ns2:Sort_x0020_Order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8bf0e-b15b-456f-8ae4-2bdf59acac1f" elementFormDefault="qualified">
    <xsd:import namespace="http://schemas.microsoft.com/office/2006/documentManagement/types"/>
    <xsd:import namespace="http://schemas.microsoft.com/office/infopath/2007/PartnerControls"/>
    <xsd:element name="Category" ma:index="4" nillable="true" ma:displayName="Category" ma:description="Category" ma:internalName="Category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description="Description" ma:internalName="Description0" ma:readOnly="false">
      <xsd:simpleType>
        <xsd:restriction base="dms:Text">
          <xsd:maxLength value="255"/>
        </xsd:restriction>
      </xsd:simpleType>
    </xsd:element>
    <xsd:element name="Publication_x0020_Date" ma:index="7" nillable="true" ma:displayName="Publication Date" ma:description="Publication Date" ma:internalName="Publication_x0020_Date" ma:readOnly="false">
      <xsd:simpleType>
        <xsd:restriction base="dms:Text">
          <xsd:maxLength value="255"/>
        </xsd:restriction>
      </xsd:simpleType>
    </xsd:element>
    <xsd:element name="Resource_x0020_Category" ma:index="8" nillable="true" ma:displayName="Resource Category" ma:description="Determines if the item appears on the Sample Financial Statements page OR the Aids to Financial Statement Preparation page" ma:format="Dropdown" ma:internalName="Resource_x0020_Category" ma:readOnly="false">
      <xsd:simpleType>
        <xsd:restriction base="dms:Choice">
          <xsd:enumeration value="Sample Financial Statement"/>
          <xsd:enumeration value="Preparation Aid"/>
        </xsd:restriction>
      </xsd:simpleType>
    </xsd:element>
    <xsd:element name="Resource_x0020_Group" ma:index="9" nillable="true" ma:displayName="Resource Group" ma:format="Dropdown" ma:internalName="Resource_x0020_Group" ma:readOnly="false">
      <xsd:simpleType>
        <xsd:restriction base="dms:Choice">
          <xsd:enumeration value="Board of Education Specific Worksheets"/>
          <xsd:enumeration value="Charter School Specific Worksheets"/>
          <xsd:enumeration value="County Specific Worksheets"/>
          <xsd:enumeration value="Municipal Specific Worksheets"/>
          <xsd:enumeration value="Writing a Management Discussion &amp; Analysis"/>
        </xsd:restriction>
      </xsd:simpleType>
    </xsd:element>
    <xsd:element name="Sort_x0020_Order" ma:index="10" nillable="true" ma:displayName="Sort Order" ma:internalName="Sort_x0020_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a4015-5b02-447c-9074-d5807a41497e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 ma:index="6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b0d8bf0e-b15b-456f-8ae4-2bdf59acac1f" xsi:nil="true"/>
    <Publication_x0020_Date xmlns="b0d8bf0e-b15b-456f-8ae4-2bdf59acac1f" xsi:nil="true"/>
    <Sort_x0020_Order xmlns="b0d8bf0e-b15b-456f-8ae4-2bdf59acac1f" xsi:nil="true"/>
    <Category xmlns="b0d8bf0e-b15b-456f-8ae4-2bdf59acac1f" xsi:nil="true"/>
    <Resource_x0020_Category xmlns="b0d8bf0e-b15b-456f-8ae4-2bdf59acac1f" xsi:nil="true"/>
    <Resource_x0020_Group xmlns="b0d8bf0e-b15b-456f-8ae4-2bdf59acac1f" xsi:nil="true"/>
  </documentManagement>
</p:properties>
</file>

<file path=customXml/itemProps1.xml><?xml version="1.0" encoding="utf-8"?>
<ds:datastoreItem xmlns:ds="http://schemas.openxmlformats.org/officeDocument/2006/customXml" ds:itemID="{8EC386FD-BB7E-4C7B-85ED-59BC0B877D62}"/>
</file>

<file path=customXml/itemProps2.xml><?xml version="1.0" encoding="utf-8"?>
<ds:datastoreItem xmlns:ds="http://schemas.openxmlformats.org/officeDocument/2006/customXml" ds:itemID="{ABDB64EC-B860-4487-BF65-2752610F3903}"/>
</file>

<file path=customXml/itemProps3.xml><?xml version="1.0" encoding="utf-8"?>
<ds:datastoreItem xmlns:ds="http://schemas.openxmlformats.org/officeDocument/2006/customXml" ds:itemID="{60C27EF9-F5F6-4582-A99F-597FD81B929D}"/>
</file>

<file path=customXml/itemProps4.xml><?xml version="1.0" encoding="utf-8"?>
<ds:datastoreItem xmlns:ds="http://schemas.openxmlformats.org/officeDocument/2006/customXml" ds:itemID="{87220F86-C8EB-43CE-B15F-AD503FA63B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2018 GASB 75 Allocation</vt:lpstr>
      <vt:lpstr>OPEB Amounts by Employer</vt:lpstr>
      <vt:lpstr>'2018 GASB 75 Allocation'!PAGE1</vt:lpstr>
      <vt:lpstr>'2018 GASB 75 Allocation'!PAGE2</vt:lpstr>
      <vt:lpstr>'2018 GASB 75 Allocation'!Print_Area</vt:lpstr>
      <vt:lpstr>'OPEB Amounts by Employer'!Print_Area</vt:lpstr>
      <vt:lpstr>'2018 GASB 75 Allocation'!Print_Area_MI</vt:lpstr>
      <vt:lpstr>'2018 GASB 75 Allocation'!Print_Titles</vt:lpstr>
      <vt:lpstr>'OPEB Amounts by Employer'!Print_Titles</vt:lpstr>
      <vt:lpstr>'2018 GASB 75 Allocation'!TextRefCopy4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Lovitt</dc:creator>
  <cp:lastModifiedBy>Preeta Nayak</cp:lastModifiedBy>
  <cp:lastPrinted>2019-04-08T14:08:00Z</cp:lastPrinted>
  <dcterms:created xsi:type="dcterms:W3CDTF">2006-09-16T00:00:00Z</dcterms:created>
  <dcterms:modified xsi:type="dcterms:W3CDTF">2019-07-10T19:43:58Z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fresh">
    <vt:bool>true</vt:bool>
  </property>
  <property fmtid="{D5CDD505-2E9C-101B-9397-08002B2CF9AE}" pid="3" name="Refresh97">
    <vt:bool>false</vt:bool>
  </property>
  <property fmtid="{D5CDD505-2E9C-101B-9397-08002B2CF9AE}" pid="4" name="Version">
    <vt:i4>20</vt:i4>
  </property>
  <property fmtid="{D5CDD505-2E9C-101B-9397-08002B2CF9AE}" pid="5" name="tabName">
    <vt:lpwstr>Reporting and Other Deliverables</vt:lpwstr>
  </property>
  <property fmtid="{D5CDD505-2E9C-101B-9397-08002B2CF9AE}" pid="6" name="tabIndex">
    <vt:lpwstr>0100</vt:lpwstr>
  </property>
  <property fmtid="{D5CDD505-2E9C-101B-9397-08002B2CF9AE}" pid="7" name="workpaperIndex">
    <vt:lpwstr>0100.17C</vt:lpwstr>
  </property>
  <property fmtid="{D5CDD505-2E9C-101B-9397-08002B2CF9AE}" pid="8" name="ContentTypeId">
    <vt:lpwstr>0x01010063E6D748AC7C9C43A96C5224165110D7</vt:lpwstr>
  </property>
</Properties>
</file>